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23-2024 Pell Chart\Versions to send out\"/>
    </mc:Choice>
  </mc:AlternateContent>
  <xr:revisionPtr revIDLastSave="0" documentId="13_ncr:1_{B6D7C9AD-E583-4E80-96EB-59DB4CA78633}" xr6:coauthVersionLast="47" xr6:coauthVersionMax="47" xr10:uidLastSave="{00000000-0000-0000-0000-000000000000}"/>
  <bookViews>
    <workbookView xWindow="8355" yWindow="1500" windowWidth="18300" windowHeight="13680" xr2:uid="{00000000-000D-0000-FFFF-FFFF00000000}"/>
  </bookViews>
  <sheets>
    <sheet name="Sheet1" sheetId="4" r:id="rId1"/>
  </sheets>
  <definedNames>
    <definedName name="_xlnm.Print_Area" localSheetId="0">Sheet1!$A$1:$R$72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S72" i="4"/>
  <c r="S71" i="4" s="1"/>
  <c r="R72" i="4"/>
  <c r="R71" i="4" s="1"/>
  <c r="Q72" i="4"/>
  <c r="Q71" i="4" s="1"/>
  <c r="P72" i="4"/>
  <c r="P71" i="4" s="1"/>
  <c r="O72" i="4"/>
  <c r="O71" i="4" s="1"/>
  <c r="N72" i="4"/>
  <c r="N71" i="4" s="1"/>
  <c r="M72" i="4"/>
  <c r="M71" i="4" s="1"/>
  <c r="L72" i="4"/>
  <c r="L71" i="4" s="1"/>
  <c r="K72" i="4"/>
  <c r="K71" i="4" s="1"/>
  <c r="J72" i="4"/>
  <c r="J71" i="4" s="1"/>
  <c r="I72" i="4"/>
  <c r="I71" i="4" s="1"/>
  <c r="H72" i="4"/>
  <c r="H71" i="4" s="1"/>
  <c r="G72" i="4"/>
  <c r="G71" i="4" s="1"/>
  <c r="F72" i="4"/>
  <c r="F71" i="4" s="1"/>
  <c r="E72" i="4"/>
  <c r="E71" i="4" s="1"/>
  <c r="D72" i="4"/>
  <c r="D71" i="4" s="1"/>
  <c r="C72" i="4"/>
  <c r="C71" i="4" s="1"/>
  <c r="B72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E28" i="4"/>
  <c r="D28" i="4"/>
  <c r="R28" i="4"/>
  <c r="Q28" i="4"/>
  <c r="P28" i="4"/>
  <c r="O28" i="4"/>
  <c r="N28" i="4"/>
  <c r="M28" i="4"/>
  <c r="L28" i="4"/>
  <c r="K28" i="4"/>
  <c r="J28" i="4"/>
  <c r="I28" i="4"/>
  <c r="H28" i="4"/>
  <c r="F28" i="4"/>
  <c r="G28" i="4"/>
  <c r="G27" i="4" s="1"/>
  <c r="C28" i="4"/>
  <c r="C27" i="4" s="1"/>
  <c r="B28" i="4"/>
  <c r="B27" i="4" s="1"/>
  <c r="R10" i="4"/>
  <c r="R9" i="4" s="1"/>
  <c r="Q10" i="4"/>
  <c r="P10" i="4"/>
  <c r="O10" i="4"/>
  <c r="N10" i="4"/>
  <c r="R24" i="4"/>
  <c r="R23" i="4" s="1"/>
  <c r="R22" i="4"/>
  <c r="S68" i="4"/>
  <c r="S66" i="4"/>
  <c r="S64" i="4"/>
  <c r="S62" i="4"/>
  <c r="S60" i="4"/>
  <c r="S58" i="4"/>
  <c r="S59" i="4" s="1"/>
  <c r="R52" i="4"/>
  <c r="R50" i="4"/>
  <c r="R48" i="4"/>
  <c r="R46" i="4"/>
  <c r="R44" i="4"/>
  <c r="R42" i="4"/>
  <c r="R40" i="4"/>
  <c r="R36" i="4"/>
  <c r="R34" i="4"/>
  <c r="R35" i="4" s="1"/>
  <c r="R32" i="4"/>
  <c r="R30" i="4"/>
  <c r="R26" i="4"/>
  <c r="R18" i="4"/>
  <c r="R16" i="4"/>
  <c r="R14" i="4"/>
  <c r="R12" i="4"/>
  <c r="R8" i="4"/>
  <c r="R6" i="4"/>
  <c r="R4" i="4"/>
  <c r="R68" i="4"/>
  <c r="R66" i="4"/>
  <c r="R64" i="4"/>
  <c r="R62" i="4"/>
  <c r="R60" i="4"/>
  <c r="R58" i="4"/>
  <c r="P68" i="4"/>
  <c r="P66" i="4"/>
  <c r="P64" i="4"/>
  <c r="P62" i="4"/>
  <c r="P60" i="4"/>
  <c r="P58" i="4"/>
  <c r="Q68" i="4"/>
  <c r="Q66" i="4"/>
  <c r="Q64" i="4"/>
  <c r="Q62" i="4"/>
  <c r="Q60" i="4"/>
  <c r="Q58" i="4"/>
  <c r="O68" i="4"/>
  <c r="O66" i="4"/>
  <c r="O64" i="4"/>
  <c r="O62" i="4"/>
  <c r="O60" i="4"/>
  <c r="O58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B10" i="4"/>
  <c r="C10" i="4"/>
  <c r="D10" i="4"/>
  <c r="E10" i="4"/>
  <c r="F10" i="4"/>
  <c r="G10" i="4"/>
  <c r="H10" i="4"/>
  <c r="I10" i="4"/>
  <c r="J10" i="4"/>
  <c r="K10" i="4"/>
  <c r="L10" i="4"/>
  <c r="M10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B24" i="4"/>
  <c r="C24" i="4"/>
  <c r="D24" i="4"/>
  <c r="D23" i="4" s="1"/>
  <c r="E24" i="4"/>
  <c r="F24" i="4"/>
  <c r="G24" i="4"/>
  <c r="H24" i="4"/>
  <c r="I24" i="4"/>
  <c r="J24" i="4"/>
  <c r="J23" i="4" s="1"/>
  <c r="K24" i="4"/>
  <c r="L24" i="4"/>
  <c r="M24" i="4"/>
  <c r="N24" i="4"/>
  <c r="O24" i="4"/>
  <c r="P24" i="4"/>
  <c r="P23" i="4" s="1"/>
  <c r="Q24" i="4"/>
  <c r="B26" i="4"/>
  <c r="C26" i="4"/>
  <c r="D26" i="4"/>
  <c r="E26" i="4"/>
  <c r="F26" i="4"/>
  <c r="F27" i="4" s="1"/>
  <c r="G26" i="4"/>
  <c r="H26" i="4"/>
  <c r="I26" i="4"/>
  <c r="J26" i="4"/>
  <c r="K26" i="4"/>
  <c r="K27" i="4" s="1"/>
  <c r="L26" i="4"/>
  <c r="L27" i="4" s="1"/>
  <c r="M26" i="4"/>
  <c r="N26" i="4"/>
  <c r="O26" i="4"/>
  <c r="P26" i="4"/>
  <c r="Q26" i="4"/>
  <c r="M27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B50" i="4"/>
  <c r="C50" i="4"/>
  <c r="D50" i="4"/>
  <c r="E50" i="4"/>
  <c r="F50" i="4"/>
  <c r="G50" i="4"/>
  <c r="H50" i="4"/>
  <c r="H49" i="4" s="1"/>
  <c r="I50" i="4"/>
  <c r="J50" i="4"/>
  <c r="K50" i="4"/>
  <c r="L50" i="4"/>
  <c r="M50" i="4"/>
  <c r="N50" i="4"/>
  <c r="O50" i="4"/>
  <c r="P50" i="4"/>
  <c r="Q50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B54" i="4"/>
  <c r="C54" i="4"/>
  <c r="D54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B70" i="4"/>
  <c r="G59" i="4" l="1"/>
  <c r="D59" i="4"/>
  <c r="P63" i="4"/>
  <c r="M63" i="4"/>
  <c r="N63" i="4"/>
  <c r="B63" i="4"/>
  <c r="O63" i="4"/>
  <c r="J27" i="4"/>
  <c r="D27" i="4"/>
  <c r="H27" i="4"/>
  <c r="E27" i="4"/>
  <c r="I27" i="4"/>
  <c r="O27" i="4"/>
  <c r="L9" i="4"/>
  <c r="F9" i="4"/>
  <c r="N9" i="4"/>
  <c r="K9" i="4"/>
  <c r="E9" i="4"/>
  <c r="O9" i="4"/>
  <c r="P9" i="4"/>
  <c r="Q9" i="4"/>
  <c r="M67" i="4"/>
  <c r="G67" i="4"/>
  <c r="O67" i="4"/>
  <c r="I67" i="4"/>
  <c r="C49" i="4"/>
  <c r="R31" i="4"/>
  <c r="R13" i="4"/>
  <c r="N53" i="4"/>
  <c r="H53" i="4"/>
  <c r="B53" i="4"/>
  <c r="R53" i="4"/>
  <c r="I53" i="4"/>
  <c r="O53" i="4"/>
  <c r="J53" i="4"/>
  <c r="P53" i="4"/>
  <c r="K53" i="4"/>
  <c r="Q53" i="4"/>
  <c r="L53" i="4"/>
  <c r="M53" i="4"/>
  <c r="R17" i="4"/>
  <c r="B71" i="4"/>
  <c r="C53" i="4"/>
  <c r="D53" i="4"/>
  <c r="Q67" i="4"/>
  <c r="P67" i="4"/>
  <c r="R67" i="4"/>
  <c r="S67" i="4"/>
  <c r="N67" i="4"/>
  <c r="B67" i="4"/>
  <c r="P49" i="4"/>
  <c r="J49" i="4"/>
  <c r="D49" i="4"/>
  <c r="R49" i="4"/>
  <c r="D63" i="4"/>
  <c r="Q63" i="4"/>
  <c r="R63" i="4"/>
  <c r="S63" i="4"/>
  <c r="J63" i="4"/>
  <c r="L45" i="4"/>
  <c r="G45" i="4"/>
  <c r="M45" i="4"/>
  <c r="R45" i="4"/>
  <c r="P27" i="4"/>
  <c r="Q27" i="4"/>
  <c r="I59" i="4"/>
  <c r="C59" i="4"/>
  <c r="O59" i="4"/>
  <c r="Q59" i="4"/>
  <c r="P59" i="4"/>
  <c r="N59" i="4"/>
  <c r="B59" i="4"/>
  <c r="R41" i="4"/>
  <c r="N41" i="4"/>
  <c r="H41" i="4"/>
  <c r="B41" i="4"/>
  <c r="E23" i="4"/>
  <c r="R5" i="4"/>
  <c r="G5" i="4"/>
  <c r="F53" i="4"/>
  <c r="E53" i="4"/>
  <c r="R27" i="4"/>
  <c r="M5" i="4"/>
  <c r="L5" i="4"/>
  <c r="F5" i="4"/>
  <c r="R59" i="4"/>
  <c r="J67" i="4"/>
  <c r="K67" i="4"/>
  <c r="E67" i="4"/>
  <c r="C67" i="4"/>
  <c r="L63" i="4"/>
  <c r="F63" i="4"/>
  <c r="E63" i="4"/>
  <c r="I63" i="4"/>
  <c r="M59" i="4"/>
  <c r="K59" i="4"/>
  <c r="E59" i="4"/>
  <c r="I49" i="4"/>
  <c r="N49" i="4"/>
  <c r="B49" i="4"/>
  <c r="M49" i="4"/>
  <c r="L49" i="4"/>
  <c r="F49" i="4"/>
  <c r="O49" i="4"/>
  <c r="Q45" i="4"/>
  <c r="K45" i="4"/>
  <c r="E45" i="4"/>
  <c r="O45" i="4"/>
  <c r="I45" i="4"/>
  <c r="C45" i="4"/>
  <c r="N45" i="4"/>
  <c r="H45" i="4"/>
  <c r="B45" i="4"/>
  <c r="G41" i="4"/>
  <c r="L41" i="4"/>
  <c r="P41" i="4"/>
  <c r="J41" i="4"/>
  <c r="D41" i="4"/>
  <c r="M41" i="4"/>
  <c r="F41" i="4"/>
  <c r="O35" i="4"/>
  <c r="I35" i="4"/>
  <c r="C35" i="4"/>
  <c r="N35" i="4"/>
  <c r="B35" i="4"/>
  <c r="M35" i="4"/>
  <c r="G35" i="4"/>
  <c r="L35" i="4"/>
  <c r="F35" i="4"/>
  <c r="H35" i="4"/>
  <c r="K31" i="4"/>
  <c r="E31" i="4"/>
  <c r="P31" i="4"/>
  <c r="J31" i="4"/>
  <c r="D31" i="4"/>
  <c r="O31" i="4"/>
  <c r="I31" i="4"/>
  <c r="C31" i="4"/>
  <c r="N31" i="4"/>
  <c r="H31" i="4"/>
  <c r="B31" i="4"/>
  <c r="Q31" i="4"/>
  <c r="L23" i="4"/>
  <c r="F23" i="4"/>
  <c r="E17" i="4"/>
  <c r="O17" i="4"/>
  <c r="I17" i="4"/>
  <c r="C17" i="4"/>
  <c r="M17" i="4"/>
  <c r="G17" i="4"/>
  <c r="L13" i="4"/>
  <c r="F13" i="4"/>
  <c r="E13" i="4"/>
  <c r="P13" i="4"/>
  <c r="J13" i="4"/>
  <c r="D13" i="4"/>
  <c r="Q5" i="4"/>
  <c r="K5" i="4"/>
  <c r="E5" i="4"/>
  <c r="N5" i="4"/>
  <c r="H5" i="4"/>
  <c r="B5" i="4"/>
  <c r="O23" i="4"/>
  <c r="I23" i="4"/>
  <c r="C23" i="4"/>
  <c r="L17" i="4"/>
  <c r="F17" i="4"/>
  <c r="O13" i="4"/>
  <c r="I13" i="4"/>
  <c r="C13" i="4"/>
  <c r="F67" i="4"/>
  <c r="H59" i="4"/>
  <c r="G53" i="4"/>
  <c r="Q35" i="4"/>
  <c r="K35" i="4"/>
  <c r="E35" i="4"/>
  <c r="M31" i="4"/>
  <c r="G31" i="4"/>
  <c r="N23" i="4"/>
  <c r="H23" i="4"/>
  <c r="B23" i="4"/>
  <c r="Q17" i="4"/>
  <c r="K17" i="4"/>
  <c r="N13" i="4"/>
  <c r="H13" i="4"/>
  <c r="B13" i="4"/>
  <c r="J9" i="4"/>
  <c r="D9" i="4"/>
  <c r="P5" i="4"/>
  <c r="J5" i="4"/>
  <c r="D5" i="4"/>
  <c r="L59" i="4"/>
  <c r="F59" i="4"/>
  <c r="G49" i="4"/>
  <c r="F45" i="4"/>
  <c r="Q41" i="4"/>
  <c r="K41" i="4"/>
  <c r="E41" i="4"/>
  <c r="P35" i="4"/>
  <c r="J35" i="4"/>
  <c r="D35" i="4"/>
  <c r="L31" i="4"/>
  <c r="F31" i="4"/>
  <c r="N27" i="4"/>
  <c r="M23" i="4"/>
  <c r="G23" i="4"/>
  <c r="P17" i="4"/>
  <c r="J17" i="4"/>
  <c r="D17" i="4"/>
  <c r="M13" i="4"/>
  <c r="G13" i="4"/>
  <c r="I9" i="4"/>
  <c r="C9" i="4"/>
  <c r="O5" i="4"/>
  <c r="I5" i="4"/>
  <c r="C5" i="4"/>
  <c r="H9" i="4"/>
  <c r="B9" i="4"/>
  <c r="H63" i="4"/>
  <c r="J59" i="4"/>
  <c r="Q49" i="4"/>
  <c r="K49" i="4"/>
  <c r="E49" i="4"/>
  <c r="P45" i="4"/>
  <c r="J45" i="4"/>
  <c r="D45" i="4"/>
  <c r="O41" i="4"/>
  <c r="I41" i="4"/>
  <c r="C41" i="4"/>
  <c r="Q23" i="4"/>
  <c r="K23" i="4"/>
  <c r="N17" i="4"/>
  <c r="H17" i="4"/>
  <c r="B17" i="4"/>
  <c r="Q13" i="4"/>
  <c r="K13" i="4"/>
  <c r="M9" i="4"/>
  <c r="G9" i="4"/>
  <c r="D67" i="4"/>
  <c r="L67" i="4"/>
  <c r="H67" i="4"/>
  <c r="K63" i="4"/>
  <c r="G63" i="4"/>
  <c r="C63" i="4"/>
</calcChain>
</file>

<file path=xl/sharedStrings.xml><?xml version="1.0" encoding="utf-8"?>
<sst xmlns="http://schemas.openxmlformats.org/spreadsheetml/2006/main" count="109" uniqueCount="78">
  <si>
    <t>0
To
0</t>
  </si>
  <si>
    <t>1
To
100</t>
  </si>
  <si>
    <t>101
To
200</t>
  </si>
  <si>
    <t>201
To
300</t>
  </si>
  <si>
    <t>301
To
400</t>
  </si>
  <si>
    <t>401
To
500</t>
  </si>
  <si>
    <t>501
To
600</t>
  </si>
  <si>
    <t>601
To
700</t>
  </si>
  <si>
    <t>701
To
800</t>
  </si>
  <si>
    <t>801
To
900</t>
  </si>
  <si>
    <t>901
To
1000</t>
  </si>
  <si>
    <t>1001
To
1100</t>
  </si>
  <si>
    <t>1201
To
1300</t>
  </si>
  <si>
    <t>1101
To
1200</t>
  </si>
  <si>
    <t>1301
To
1400</t>
  </si>
  <si>
    <t>1401
To
1500</t>
  </si>
  <si>
    <t>1501
To
1600</t>
  </si>
  <si>
    <t>1601
To
1700</t>
  </si>
  <si>
    <t>1701
To
1800</t>
  </si>
  <si>
    <t>FT</t>
  </si>
  <si>
    <t>3/4</t>
  </si>
  <si>
    <t>1/2</t>
  </si>
  <si>
    <t>&lt;1/2</t>
  </si>
  <si>
    <t>QTRS</t>
  </si>
  <si>
    <t>ENRL
STAT</t>
  </si>
  <si>
    <t>1801
To
1900</t>
  </si>
  <si>
    <t>1901
To
2000</t>
  </si>
  <si>
    <t>2001
To
2100</t>
  </si>
  <si>
    <t>2101
To
2200</t>
  </si>
  <si>
    <t>2201
To
2300</t>
  </si>
  <si>
    <t>2301
To
2400</t>
  </si>
  <si>
    <t>2401
To
2500</t>
  </si>
  <si>
    <t>2501
To
2600</t>
  </si>
  <si>
    <t>2601
To
2700</t>
  </si>
  <si>
    <t>2701
To
2800</t>
  </si>
  <si>
    <t>2801
To
2900</t>
  </si>
  <si>
    <t>2901
To
3000</t>
  </si>
  <si>
    <t>3001
To
3100</t>
  </si>
  <si>
    <t>3101
To
3200</t>
  </si>
  <si>
    <t>3201
To
3300</t>
  </si>
  <si>
    <t>3301
To
3400</t>
  </si>
  <si>
    <t>3401
To
3500</t>
  </si>
  <si>
    <t>3501
To
3600</t>
  </si>
  <si>
    <t>3601
To
3700</t>
  </si>
  <si>
    <t>3701
To
3800</t>
  </si>
  <si>
    <t>3801
To
3900</t>
  </si>
  <si>
    <t>3901
To
4000</t>
  </si>
  <si>
    <t>4001
To
4100</t>
  </si>
  <si>
    <t>4101 
To 
4200</t>
  </si>
  <si>
    <t>4201 
To 
4300</t>
  </si>
  <si>
    <t>4301 
To 
4400</t>
  </si>
  <si>
    <t>4401 
To 
4500</t>
  </si>
  <si>
    <t>4501 
To 
4600</t>
  </si>
  <si>
    <t>Page 1</t>
  </si>
  <si>
    <t>Page 2</t>
  </si>
  <si>
    <t>4601 
To 
4700</t>
  </si>
  <si>
    <t>4701 
To 
4800</t>
  </si>
  <si>
    <t>4801 
To 
4900</t>
  </si>
  <si>
    <t>4901 
To 
5000</t>
  </si>
  <si>
    <t>5001 
To 
5100</t>
  </si>
  <si>
    <t>5101
To 
5200</t>
  </si>
  <si>
    <t>5201
To 
5300</t>
  </si>
  <si>
    <t>5301
To 
5400</t>
  </si>
  <si>
    <t>5401
To 
5500</t>
  </si>
  <si>
    <t>5501
To 
5600</t>
  </si>
  <si>
    <t>5601
To 
5700</t>
  </si>
  <si>
    <t>5701
To 
5801</t>
  </si>
  <si>
    <t>5801
To 
5900</t>
  </si>
  <si>
    <t>5901
To 
6000</t>
  </si>
  <si>
    <t>6001
To 
6100</t>
  </si>
  <si>
    <t>6101
To 
6200</t>
  </si>
  <si>
    <t>2023-2024 PELL GRANT SCHEDULE ($7,395 Maximum)</t>
  </si>
  <si>
    <t>6201
To 
6300</t>
  </si>
  <si>
    <t>6301
To 
6400</t>
  </si>
  <si>
    <t>6501
To 
6600</t>
  </si>
  <si>
    <t>6601
To 
6656</t>
  </si>
  <si>
    <t>6657
To 
999999</t>
  </si>
  <si>
    <t>6401
To 
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</si>
</sst>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4" x14ac:knownFonts="1">
    <font>
      <sz val="12"/>
      <name val="Garamond"/>
    </font>
    <font>
      <b/>
      <sz val="11"/>
      <name val="Courier New"/>
      <family val="3"/>
    </font>
    <font>
      <sz val="11"/>
      <name val="Courier New"/>
      <family val="3"/>
    </font>
    <font>
      <b/>
      <i/>
      <sz val="11"/>
      <name val="Courier New"/>
      <family val="3"/>
    </font>
    <font>
      <b/>
      <sz val="11"/>
      <color rgb="FFFF0000"/>
      <name val="Courier New"/>
      <family val="3"/>
    </font>
    <font>
      <sz val="11"/>
      <color theme="0" tint="-0.34998626667073579"/>
      <name val="Courier New"/>
      <family val="3"/>
    </font>
    <font>
      <sz val="12"/>
      <name val="Garamond"/>
      <family val="1"/>
    </font>
    <font>
      <sz val="10"/>
      <name val="Courier New"/>
      <family val="3"/>
    </font>
    <font>
      <b/>
      <i/>
      <sz val="10"/>
      <name val="Courier New"/>
      <family val="3"/>
    </font>
    <font>
      <b/>
      <sz val="10"/>
      <name val="Courier New"/>
      <family val="3"/>
    </font>
    <font>
      <sz val="10"/>
      <color theme="0" tint="-0.34998626667073579"/>
      <name val="Courier New"/>
      <family val="3"/>
    </font>
    <font>
      <b/>
      <sz val="10"/>
      <color rgb="FFFF0000"/>
      <name val="Courier New"/>
      <family val="3"/>
    </font>
    <font>
      <b/>
      <sz val="9"/>
      <color rgb="FFFF0000"/>
      <name val="Courier New"/>
      <family val="3"/>
    </font>
    <font>
      <b/>
      <sz val="8"/>
      <color rgb="FFFF0000"/>
      <name val="Courier New"/>
      <family val="3"/>
    </font>
  </fonts>
  <fills count="1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gray0625">
        <bgColor rgb="FFFFFF99"/>
      </patternFill>
    </fill>
    <fill>
      <patternFill patternType="gray0625">
        <bgColor rgb="FFCCFFCC"/>
      </patternFill>
    </fill>
    <fill>
      <patternFill patternType="gray0625">
        <bgColor rgb="FFFF99CC"/>
      </patternFill>
    </fill>
    <fill>
      <patternFill patternType="gray0625">
        <bgColor rgb="FFCCFFFF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6">
    <xf numFmtId="0" fontId="0" fillId="0" borderId="0" xfId="0"/>
    <xf numFmtId="0" fontId="2" fillId="0" borderId="0" xfId="1" applyFont="1"/>
    <xf numFmtId="0" fontId="7" fillId="0" borderId="0" xfId="1" applyFont="1"/>
    <xf numFmtId="0" fontId="7" fillId="3" borderId="15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/>
    </xf>
    <xf numFmtId="0" fontId="7" fillId="2" borderId="32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/>
    </xf>
    <xf numFmtId="0" fontId="7" fillId="3" borderId="11" xfId="1" applyNumberFormat="1" applyFont="1" applyFill="1" applyBorder="1" applyAlignment="1">
      <alignment horizontal="center" vertical="center"/>
    </xf>
    <xf numFmtId="0" fontId="7" fillId="2" borderId="30" xfId="1" applyNumberFormat="1" applyFont="1" applyFill="1" applyBorder="1" applyAlignment="1">
      <alignment horizontal="center" vertical="center"/>
    </xf>
    <xf numFmtId="0" fontId="7" fillId="3" borderId="0" xfId="1" applyNumberFormat="1" applyFont="1" applyFill="1" applyBorder="1" applyAlignment="1">
      <alignment horizontal="center" vertical="center"/>
    </xf>
    <xf numFmtId="0" fontId="7" fillId="3" borderId="23" xfId="1" applyNumberFormat="1" applyFont="1" applyFill="1" applyBorder="1" applyAlignment="1">
      <alignment horizontal="center" vertical="center"/>
    </xf>
    <xf numFmtId="0" fontId="7" fillId="2" borderId="22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Alignment="1">
      <alignment horizontal="center" vertical="center"/>
    </xf>
    <xf numFmtId="0" fontId="7" fillId="3" borderId="21" xfId="1" applyNumberFormat="1" applyFont="1" applyFill="1" applyBorder="1" applyAlignment="1">
      <alignment horizontal="center" vertical="center"/>
    </xf>
    <xf numFmtId="0" fontId="8" fillId="10" borderId="7" xfId="1" applyNumberFormat="1" applyFont="1" applyFill="1" applyBorder="1" applyAlignment="1">
      <alignment horizontal="center" vertical="center"/>
    </xf>
    <xf numFmtId="0" fontId="8" fillId="9" borderId="7" xfId="1" applyNumberFormat="1" applyFont="1" applyFill="1" applyBorder="1" applyAlignment="1">
      <alignment horizontal="center" vertical="center"/>
    </xf>
    <xf numFmtId="0" fontId="8" fillId="11" borderId="29" xfId="1" applyNumberFormat="1" applyFont="1" applyFill="1" applyBorder="1" applyAlignment="1">
      <alignment horizontal="center" vertical="center"/>
    </xf>
    <xf numFmtId="0" fontId="8" fillId="7" borderId="7" xfId="1" applyNumberFormat="1" applyFont="1" applyFill="1" applyBorder="1" applyAlignment="1">
      <alignment horizontal="center" vertical="center"/>
    </xf>
    <xf numFmtId="0" fontId="8" fillId="11" borderId="7" xfId="1" applyNumberFormat="1" applyFont="1" applyFill="1" applyBorder="1" applyAlignment="1">
      <alignment horizontal="center" vertical="center"/>
    </xf>
    <xf numFmtId="0" fontId="8" fillId="7" borderId="8" xfId="1" applyNumberFormat="1" applyFont="1" applyFill="1" applyBorder="1" applyAlignment="1">
      <alignment horizontal="center" vertical="center"/>
    </xf>
    <xf numFmtId="49" fontId="3" fillId="7" borderId="24" xfId="1" applyNumberFormat="1" applyFont="1" applyFill="1" applyBorder="1" applyAlignment="1">
      <alignment horizontal="center" vertical="center"/>
    </xf>
    <xf numFmtId="0" fontId="8" fillId="12" borderId="29" xfId="1" applyNumberFormat="1" applyFont="1" applyFill="1" applyBorder="1" applyAlignment="1">
      <alignment horizontal="center" vertical="center"/>
    </xf>
    <xf numFmtId="0" fontId="8" fillId="8" borderId="7" xfId="1" applyNumberFormat="1" applyFont="1" applyFill="1" applyBorder="1" applyAlignment="1">
      <alignment horizontal="center" vertical="center"/>
    </xf>
    <xf numFmtId="0" fontId="8" fillId="12" borderId="7" xfId="1" applyNumberFormat="1" applyFont="1" applyFill="1" applyBorder="1" applyAlignment="1">
      <alignment horizontal="center" vertical="center"/>
    </xf>
    <xf numFmtId="0" fontId="8" fillId="8" borderId="8" xfId="1" applyNumberFormat="1" applyFont="1" applyFill="1" applyBorder="1" applyAlignment="1">
      <alignment horizontal="center" vertical="center"/>
    </xf>
    <xf numFmtId="49" fontId="3" fillId="8" borderId="24" xfId="1" applyNumberFormat="1" applyFont="1" applyFill="1" applyBorder="1" applyAlignment="1">
      <alignment horizontal="center" vertical="center"/>
    </xf>
    <xf numFmtId="0" fontId="8" fillId="13" borderId="29" xfId="1" applyNumberFormat="1" applyFont="1" applyFill="1" applyBorder="1" applyAlignment="1">
      <alignment horizontal="center" vertical="center"/>
    </xf>
    <xf numFmtId="0" fontId="8" fillId="6" borderId="7" xfId="1" applyNumberFormat="1" applyFont="1" applyFill="1" applyBorder="1" applyAlignment="1">
      <alignment horizontal="center" vertical="center"/>
    </xf>
    <xf numFmtId="0" fontId="8" fillId="13" borderId="7" xfId="1" applyNumberFormat="1" applyFont="1" applyFill="1" applyBorder="1" applyAlignment="1">
      <alignment horizontal="center" vertical="center"/>
    </xf>
    <xf numFmtId="0" fontId="8" fillId="6" borderId="8" xfId="1" applyNumberFormat="1" applyFont="1" applyFill="1" applyBorder="1" applyAlignment="1">
      <alignment horizontal="center" vertical="center"/>
    </xf>
    <xf numFmtId="49" fontId="3" fillId="6" borderId="24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164" fontId="7" fillId="3" borderId="11" xfId="1" applyNumberFormat="1" applyFont="1" applyFill="1" applyBorder="1" applyAlignment="1">
      <alignment horizontal="center" vertical="center"/>
    </xf>
    <xf numFmtId="164" fontId="7" fillId="2" borderId="30" xfId="1" applyNumberFormat="1" applyFont="1" applyFill="1" applyBorder="1" applyAlignment="1">
      <alignment horizontal="center" vertical="center"/>
    </xf>
    <xf numFmtId="164" fontId="7" fillId="3" borderId="0" xfId="1" applyNumberFormat="1" applyFont="1" applyFill="1" applyBorder="1" applyAlignment="1">
      <alignment horizontal="center" vertical="center"/>
    </xf>
    <xf numFmtId="0" fontId="8" fillId="14" borderId="29" xfId="1" applyNumberFormat="1" applyFont="1" applyFill="1" applyBorder="1" applyAlignment="1">
      <alignment horizontal="center" vertical="center"/>
    </xf>
    <xf numFmtId="0" fontId="8" fillId="5" borderId="7" xfId="1" applyNumberFormat="1" applyFont="1" applyFill="1" applyBorder="1" applyAlignment="1">
      <alignment horizontal="center" vertical="center"/>
    </xf>
    <xf numFmtId="0" fontId="8" fillId="14" borderId="7" xfId="1" applyNumberFormat="1" applyFont="1" applyFill="1" applyBorder="1" applyAlignment="1">
      <alignment horizontal="center" vertical="center"/>
    </xf>
    <xf numFmtId="0" fontId="8" fillId="5" borderId="8" xfId="1" applyNumberFormat="1" applyFont="1" applyFill="1" applyBorder="1" applyAlignment="1">
      <alignment horizontal="center" vertical="center"/>
    </xf>
    <xf numFmtId="49" fontId="3" fillId="5" borderId="24" xfId="1" applyNumberFormat="1" applyFont="1" applyFill="1" applyBorder="1" applyAlignment="1">
      <alignment horizontal="center" vertical="center"/>
    </xf>
    <xf numFmtId="0" fontId="9" fillId="4" borderId="35" xfId="1" applyNumberFormat="1" applyFont="1" applyFill="1" applyBorder="1" applyAlignment="1">
      <alignment horizontal="center" vertical="center" wrapText="1"/>
    </xf>
    <xf numFmtId="0" fontId="9" fillId="4" borderId="17" xfId="1" applyNumberFormat="1" applyFont="1" applyFill="1" applyBorder="1" applyAlignment="1">
      <alignment horizontal="center" vertical="center" wrapText="1"/>
    </xf>
    <xf numFmtId="0" fontId="9" fillId="4" borderId="20" xfId="1" applyNumberFormat="1" applyFont="1" applyFill="1" applyBorder="1" applyAlignment="1">
      <alignment horizontal="center" vertical="center" wrapText="1"/>
    </xf>
    <xf numFmtId="0" fontId="9" fillId="4" borderId="18" xfId="1" applyNumberFormat="1" applyFont="1" applyFill="1" applyBorder="1" applyAlignment="1">
      <alignment horizontal="center" vertical="center" wrapText="1"/>
    </xf>
    <xf numFmtId="49" fontId="2" fillId="0" borderId="28" xfId="1" applyNumberFormat="1" applyFont="1" applyBorder="1" applyAlignment="1">
      <alignment horizontal="center" wrapText="1"/>
    </xf>
    <xf numFmtId="0" fontId="7" fillId="15" borderId="0" xfId="1" applyFont="1" applyFill="1"/>
    <xf numFmtId="0" fontId="10" fillId="15" borderId="0" xfId="1" applyFont="1" applyFill="1"/>
    <xf numFmtId="0" fontId="7" fillId="2" borderId="34" xfId="1" applyNumberFormat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36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7" fillId="2" borderId="37" xfId="1" applyNumberFormat="1" applyFont="1" applyFill="1" applyBorder="1" applyAlignment="1">
      <alignment horizontal="center" vertical="center"/>
    </xf>
    <xf numFmtId="0" fontId="7" fillId="0" borderId="22" xfId="1" applyNumberFormat="1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/>
    </xf>
    <xf numFmtId="0" fontId="7" fillId="2" borderId="21" xfId="1" applyNumberFormat="1" applyFont="1" applyFill="1" applyBorder="1" applyAlignment="1">
      <alignment horizontal="center" vertical="center"/>
    </xf>
    <xf numFmtId="0" fontId="8" fillId="7" borderId="9" xfId="1" applyNumberFormat="1" applyFont="1" applyFill="1" applyBorder="1" applyAlignment="1">
      <alignment horizontal="center" vertical="center"/>
    </xf>
    <xf numFmtId="0" fontId="8" fillId="11" borderId="33" xfId="1" applyNumberFormat="1" applyFont="1" applyFill="1" applyBorder="1" applyAlignment="1">
      <alignment horizontal="center" vertical="center"/>
    </xf>
    <xf numFmtId="0" fontId="8" fillId="11" borderId="8" xfId="1" applyNumberFormat="1" applyFont="1" applyFill="1" applyBorder="1" applyAlignment="1">
      <alignment horizontal="center" vertical="center"/>
    </xf>
    <xf numFmtId="0" fontId="8" fillId="6" borderId="9" xfId="1" applyNumberFormat="1" applyFont="1" applyFill="1" applyBorder="1" applyAlignment="1">
      <alignment horizontal="center" vertical="center"/>
    </xf>
    <xf numFmtId="0" fontId="8" fillId="13" borderId="33" xfId="1" applyNumberFormat="1" applyFont="1" applyFill="1" applyBorder="1" applyAlignment="1">
      <alignment horizontal="center" vertical="center"/>
    </xf>
    <xf numFmtId="0" fontId="8" fillId="13" borderId="8" xfId="1" applyNumberFormat="1" applyFont="1" applyFill="1" applyBorder="1" applyAlignment="1">
      <alignment horizontal="center" vertical="center"/>
    </xf>
    <xf numFmtId="164" fontId="7" fillId="2" borderId="3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8" fillId="5" borderId="9" xfId="1" applyNumberFormat="1" applyFont="1" applyFill="1" applyBorder="1" applyAlignment="1">
      <alignment horizontal="center" vertical="center"/>
    </xf>
    <xf numFmtId="0" fontId="8" fillId="14" borderId="33" xfId="1" applyNumberFormat="1" applyFont="1" applyFill="1" applyBorder="1" applyAlignment="1">
      <alignment horizontal="center" vertical="center"/>
    </xf>
    <xf numFmtId="0" fontId="8" fillId="14" borderId="8" xfId="1" applyNumberFormat="1" applyFont="1" applyFill="1" applyBorder="1" applyAlignment="1">
      <alignment horizontal="center" vertical="center"/>
    </xf>
    <xf numFmtId="0" fontId="8" fillId="14" borderId="6" xfId="1" applyNumberFormat="1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horizontal="right" wrapText="1"/>
    </xf>
    <xf numFmtId="49" fontId="9" fillId="4" borderId="5" xfId="1" applyNumberFormat="1" applyFont="1" applyFill="1" applyBorder="1" applyAlignment="1">
      <alignment horizontal="center" vertical="center" wrapText="1"/>
    </xf>
    <xf numFmtId="49" fontId="9" fillId="4" borderId="18" xfId="1" applyNumberFormat="1" applyFont="1" applyFill="1" applyBorder="1" applyAlignment="1">
      <alignment horizontal="center" vertical="center" wrapText="1"/>
    </xf>
    <xf numFmtId="49" fontId="9" fillId="4" borderId="17" xfId="1" applyNumberFormat="1" applyFont="1" applyFill="1" applyBorder="1" applyAlignment="1">
      <alignment horizontal="center" vertical="center" wrapText="1"/>
    </xf>
    <xf numFmtId="49" fontId="9" fillId="4" borderId="20" xfId="1" applyNumberFormat="1" applyFont="1" applyFill="1" applyBorder="1" applyAlignment="1">
      <alignment horizontal="center" vertical="center" wrapText="1"/>
    </xf>
    <xf numFmtId="49" fontId="9" fillId="4" borderId="3" xfId="1" applyNumberFormat="1" applyFont="1" applyFill="1" applyBorder="1" applyAlignment="1">
      <alignment horizontal="center" vertical="center" wrapText="1"/>
    </xf>
    <xf numFmtId="49" fontId="9" fillId="4" borderId="4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wrapText="1"/>
    </xf>
    <xf numFmtId="49" fontId="11" fillId="0" borderId="1" xfId="1" applyNumberFormat="1" applyFont="1" applyBorder="1" applyAlignment="1">
      <alignment horizontal="right" wrapText="1"/>
    </xf>
    <xf numFmtId="0" fontId="7" fillId="0" borderId="0" xfId="1" applyFont="1" applyBorder="1"/>
    <xf numFmtId="0" fontId="7" fillId="3" borderId="34" xfId="1" applyNumberFormat="1" applyFont="1" applyFill="1" applyBorder="1" applyAlignment="1">
      <alignment horizontal="center" vertical="center"/>
    </xf>
    <xf numFmtId="49" fontId="1" fillId="7" borderId="24" xfId="1" applyNumberFormat="1" applyFont="1" applyFill="1" applyBorder="1" applyAlignment="1">
      <alignment horizontal="center" vertical="center"/>
    </xf>
    <xf numFmtId="0" fontId="8" fillId="8" borderId="9" xfId="1" applyNumberFormat="1" applyFont="1" applyFill="1" applyBorder="1" applyAlignment="1">
      <alignment horizontal="center" vertical="center"/>
    </xf>
    <xf numFmtId="0" fontId="8" fillId="12" borderId="33" xfId="1" applyNumberFormat="1" applyFont="1" applyFill="1" applyBorder="1" applyAlignment="1">
      <alignment horizontal="center" vertical="center"/>
    </xf>
    <xf numFmtId="0" fontId="8" fillId="8" borderId="29" xfId="1" applyNumberFormat="1" applyFont="1" applyFill="1" applyBorder="1" applyAlignment="1">
      <alignment horizontal="center" vertical="center"/>
    </xf>
    <xf numFmtId="0" fontId="8" fillId="8" borderId="6" xfId="1" applyNumberFormat="1" applyFont="1" applyFill="1" applyBorder="1" applyAlignment="1">
      <alignment horizontal="center" vertical="center"/>
    </xf>
    <xf numFmtId="0" fontId="8" fillId="6" borderId="29" xfId="1" applyNumberFormat="1" applyFont="1" applyFill="1" applyBorder="1" applyAlignment="1">
      <alignment horizontal="center" vertical="center"/>
    </xf>
    <xf numFmtId="49" fontId="3" fillId="5" borderId="6" xfId="1" applyNumberFormat="1" applyFont="1" applyFill="1" applyBorder="1" applyAlignment="1">
      <alignment horizontal="center" vertical="center"/>
    </xf>
    <xf numFmtId="49" fontId="9" fillId="4" borderId="39" xfId="1" applyNumberFormat="1" applyFont="1" applyFill="1" applyBorder="1" applyAlignment="1">
      <alignment horizontal="center" vertical="center" wrapText="1"/>
    </xf>
    <xf numFmtId="49" fontId="9" fillId="4" borderId="19" xfId="1" applyNumberFormat="1" applyFont="1" applyFill="1" applyBorder="1" applyAlignment="1">
      <alignment horizontal="center" vertical="center" wrapText="1"/>
    </xf>
    <xf numFmtId="0" fontId="7" fillId="2" borderId="15" xfId="1" applyNumberFormat="1" applyFont="1" applyFill="1" applyBorder="1" applyAlignment="1">
      <alignment horizontal="center" vertical="center"/>
    </xf>
    <xf numFmtId="0" fontId="7" fillId="0" borderId="13" xfId="1" applyNumberFormat="1" applyFont="1" applyFill="1" applyBorder="1" applyAlignment="1">
      <alignment horizontal="center" vertical="center"/>
    </xf>
    <xf numFmtId="0" fontId="7" fillId="2" borderId="12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7" fillId="2" borderId="23" xfId="1" applyNumberFormat="1" applyFont="1" applyFill="1" applyBorder="1" applyAlignment="1">
      <alignment horizontal="center" vertical="center"/>
    </xf>
    <xf numFmtId="0" fontId="7" fillId="3" borderId="17" xfId="1" applyNumberFormat="1" applyFont="1" applyFill="1" applyBorder="1" applyAlignment="1">
      <alignment horizontal="center" vertical="center"/>
    </xf>
    <xf numFmtId="0" fontId="7" fillId="2" borderId="17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/>
    </xf>
    <xf numFmtId="0" fontId="8" fillId="11" borderId="9" xfId="1" applyNumberFormat="1" applyFont="1" applyFill="1" applyBorder="1" applyAlignment="1">
      <alignment horizontal="center" vertical="center"/>
    </xf>
    <xf numFmtId="0" fontId="8" fillId="7" borderId="35" xfId="1" applyNumberFormat="1" applyFont="1" applyFill="1" applyBorder="1" applyAlignment="1">
      <alignment horizontal="center" vertical="center"/>
    </xf>
    <xf numFmtId="0" fontId="8" fillId="11" borderId="3" xfId="1" applyNumberFormat="1" applyFont="1" applyFill="1" applyBorder="1" applyAlignment="1">
      <alignment horizontal="center" vertical="center"/>
    </xf>
    <xf numFmtId="0" fontId="8" fillId="7" borderId="3" xfId="1" applyNumberFormat="1" applyFont="1" applyFill="1" applyBorder="1" applyAlignment="1">
      <alignment horizontal="center" vertical="center"/>
    </xf>
    <xf numFmtId="0" fontId="8" fillId="7" borderId="4" xfId="1" applyNumberFormat="1" applyFont="1" applyFill="1" applyBorder="1" applyAlignment="1">
      <alignment horizontal="center" vertical="center"/>
    </xf>
    <xf numFmtId="0" fontId="8" fillId="7" borderId="2" xfId="1" applyNumberFormat="1" applyFont="1" applyFill="1" applyBorder="1" applyAlignment="1">
      <alignment horizontal="center" vertical="center"/>
    </xf>
    <xf numFmtId="49" fontId="3" fillId="7" borderId="2" xfId="1" applyNumberFormat="1" applyFont="1" applyFill="1" applyBorder="1" applyAlignment="1">
      <alignment horizontal="center" vertical="center"/>
    </xf>
    <xf numFmtId="0" fontId="8" fillId="12" borderId="9" xfId="1" applyNumberFormat="1" applyFont="1" applyFill="1" applyBorder="1" applyAlignment="1">
      <alignment horizontal="center" vertical="center"/>
    </xf>
    <xf numFmtId="0" fontId="8" fillId="8" borderId="33" xfId="1" applyNumberFormat="1" applyFont="1" applyFill="1" applyBorder="1" applyAlignment="1">
      <alignment horizontal="center" vertical="center"/>
    </xf>
    <xf numFmtId="49" fontId="3" fillId="8" borderId="6" xfId="1" applyNumberFormat="1" applyFont="1" applyFill="1" applyBorder="1" applyAlignment="1">
      <alignment horizontal="center" vertical="center"/>
    </xf>
    <xf numFmtId="0" fontId="8" fillId="13" borderId="9" xfId="1" applyNumberFormat="1" applyFont="1" applyFill="1" applyBorder="1" applyAlignment="1">
      <alignment horizontal="center" vertical="center"/>
    </xf>
    <xf numFmtId="0" fontId="8" fillId="6" borderId="33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49" fontId="3" fillId="6" borderId="6" xfId="1" applyNumberFormat="1" applyFont="1" applyFill="1" applyBorder="1" applyAlignment="1">
      <alignment horizontal="center" vertical="center"/>
    </xf>
    <xf numFmtId="1" fontId="7" fillId="2" borderId="11" xfId="1" applyNumberFormat="1" applyFont="1" applyFill="1" applyBorder="1" applyAlignment="1">
      <alignment horizontal="center" vertical="center"/>
    </xf>
    <xf numFmtId="0" fontId="8" fillId="14" borderId="9" xfId="1" applyNumberFormat="1" applyFont="1" applyFill="1" applyBorder="1" applyAlignment="1">
      <alignment horizontal="center" vertical="center"/>
    </xf>
    <xf numFmtId="0" fontId="8" fillId="5" borderId="33" xfId="1" applyNumberFormat="1" applyFont="1" applyFill="1" applyBorder="1" applyAlignment="1">
      <alignment horizontal="center" vertical="center"/>
    </xf>
    <xf numFmtId="0" fontId="8" fillId="5" borderId="6" xfId="1" applyNumberFormat="1" applyFont="1" applyFill="1" applyBorder="1" applyAlignment="1">
      <alignment horizontal="center" vertical="center"/>
    </xf>
    <xf numFmtId="49" fontId="9" fillId="4" borderId="35" xfId="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wrapText="1"/>
    </xf>
    <xf numFmtId="0" fontId="8" fillId="12" borderId="6" xfId="1" applyNumberFormat="1" applyFont="1" applyFill="1" applyBorder="1" applyAlignment="1">
      <alignment horizontal="center" vertical="center"/>
    </xf>
    <xf numFmtId="0" fontId="8" fillId="12" borderId="8" xfId="1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0" fontId="7" fillId="15" borderId="38" xfId="1" applyFont="1" applyFill="1" applyBorder="1"/>
    <xf numFmtId="0" fontId="5" fillId="15" borderId="2" xfId="1" applyFont="1" applyFill="1" applyBorder="1"/>
    <xf numFmtId="0" fontId="2" fillId="15" borderId="2" xfId="1" applyFont="1" applyFill="1" applyBorder="1"/>
    <xf numFmtId="0" fontId="7" fillId="15" borderId="19" xfId="1" applyFont="1" applyFill="1" applyBorder="1"/>
    <xf numFmtId="49" fontId="9" fillId="4" borderId="40" xfId="1" applyNumberFormat="1" applyFont="1" applyFill="1" applyBorder="1" applyAlignment="1">
      <alignment horizontal="center" vertical="center" wrapText="1"/>
    </xf>
    <xf numFmtId="0" fontId="8" fillId="7" borderId="40" xfId="1" applyNumberFormat="1" applyFont="1" applyFill="1" applyBorder="1" applyAlignment="1">
      <alignment horizontal="center" vertical="center"/>
    </xf>
    <xf numFmtId="0" fontId="7" fillId="3" borderId="40" xfId="1" applyNumberFormat="1" applyFont="1" applyFill="1" applyBorder="1" applyAlignment="1">
      <alignment horizontal="center" vertical="center"/>
    </xf>
    <xf numFmtId="0" fontId="7" fillId="15" borderId="12" xfId="1" applyFont="1" applyFill="1" applyBorder="1"/>
    <xf numFmtId="0" fontId="9" fillId="4" borderId="19" xfId="1" applyNumberFormat="1" applyFont="1" applyFill="1" applyBorder="1" applyAlignment="1">
      <alignment horizontal="center" vertical="center" wrapText="1"/>
    </xf>
    <xf numFmtId="0" fontId="7" fillId="15" borderId="4" xfId="1" applyFont="1" applyFill="1" applyBorder="1"/>
    <xf numFmtId="0" fontId="9" fillId="4" borderId="3" xfId="1" applyNumberFormat="1" applyFont="1" applyFill="1" applyBorder="1" applyAlignment="1">
      <alignment horizontal="center" vertical="center" wrapText="1"/>
    </xf>
    <xf numFmtId="0" fontId="9" fillId="4" borderId="40" xfId="1" applyNumberFormat="1" applyFont="1" applyFill="1" applyBorder="1" applyAlignment="1">
      <alignment horizontal="center" vertical="center" wrapText="1"/>
    </xf>
    <xf numFmtId="0" fontId="8" fillId="9" borderId="9" xfId="1" applyNumberFormat="1" applyFont="1" applyFill="1" applyBorder="1" applyAlignment="1">
      <alignment horizontal="center" vertical="center"/>
    </xf>
    <xf numFmtId="0" fontId="7" fillId="3" borderId="41" xfId="1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0" fontId="13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49" fontId="4" fillId="0" borderId="1" xfId="1" applyNumberFormat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  <color rgb="FFCCFFCC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2"/>
  <sheetViews>
    <sheetView tabSelected="1" zoomScaleNormal="100" workbookViewId="0">
      <selection activeCell="T3" sqref="T3"/>
    </sheetView>
  </sheetViews>
  <sheetFormatPr defaultColWidth="8.125" defaultRowHeight="15" x14ac:dyDescent="0.25"/>
  <cols>
    <col min="1" max="1" width="6.125" style="1" bestFit="1" customWidth="1"/>
    <col min="2" max="13" width="6.125" style="2" customWidth="1"/>
    <col min="14" max="14" width="7.125" style="2" customWidth="1"/>
    <col min="15" max="17" width="6.125" style="2" customWidth="1"/>
    <col min="18" max="19" width="6.125" style="1" customWidth="1"/>
    <col min="20" max="20" width="6.375" style="1" customWidth="1"/>
    <col min="21" max="16384" width="8.125" style="1"/>
  </cols>
  <sheetData>
    <row r="1" spans="1:24" ht="38.1" customHeight="1" thickBot="1" x14ac:dyDescent="0.35">
      <c r="A1" s="150" t="s">
        <v>53</v>
      </c>
      <c r="B1" s="150"/>
      <c r="C1" s="150"/>
      <c r="D1" s="150"/>
      <c r="F1" s="151" t="s">
        <v>71</v>
      </c>
      <c r="G1" s="151"/>
      <c r="H1" s="151"/>
      <c r="I1" s="151"/>
      <c r="J1" s="151"/>
      <c r="K1" s="86"/>
      <c r="L1" s="146"/>
      <c r="M1" s="147"/>
      <c r="N1" s="147"/>
      <c r="O1" s="147"/>
      <c r="P1" s="147"/>
      <c r="Q1" s="147"/>
      <c r="R1" s="85"/>
      <c r="S1" s="85"/>
      <c r="T1" s="85"/>
      <c r="U1" s="85"/>
      <c r="V1" s="85"/>
      <c r="W1" s="73"/>
      <c r="X1" s="73"/>
    </row>
    <row r="2" spans="1:24" ht="41.1" customHeight="1" thickBot="1" x14ac:dyDescent="0.35">
      <c r="A2" s="128" t="s">
        <v>24</v>
      </c>
      <c r="B2" s="127" t="s">
        <v>0</v>
      </c>
      <c r="C2" s="83" t="s">
        <v>1</v>
      </c>
      <c r="D2" s="84" t="s">
        <v>2</v>
      </c>
      <c r="E2" s="83" t="s">
        <v>3</v>
      </c>
      <c r="F2" s="84" t="s">
        <v>4</v>
      </c>
      <c r="G2" s="83" t="s">
        <v>5</v>
      </c>
      <c r="H2" s="84" t="s">
        <v>6</v>
      </c>
      <c r="I2" s="83" t="s">
        <v>7</v>
      </c>
      <c r="J2" s="84" t="s">
        <v>8</v>
      </c>
      <c r="K2" s="83" t="s">
        <v>9</v>
      </c>
      <c r="L2" s="84" t="s">
        <v>10</v>
      </c>
      <c r="M2" s="83" t="s">
        <v>11</v>
      </c>
      <c r="N2" s="83" t="s">
        <v>13</v>
      </c>
      <c r="O2" s="81" t="s">
        <v>12</v>
      </c>
      <c r="P2" s="126" t="s">
        <v>14</v>
      </c>
      <c r="Q2" s="83" t="s">
        <v>15</v>
      </c>
      <c r="R2" s="136" t="s">
        <v>16</v>
      </c>
      <c r="S2" s="78"/>
      <c r="T2" s="78"/>
      <c r="U2" s="78"/>
      <c r="V2" s="78"/>
      <c r="W2" s="78"/>
      <c r="X2" s="73"/>
    </row>
    <row r="3" spans="1:24" ht="15.75" x14ac:dyDescent="0.25">
      <c r="A3" s="95" t="s">
        <v>19</v>
      </c>
      <c r="B3" s="125">
        <v>7395</v>
      </c>
      <c r="C3" s="41">
        <v>7345</v>
      </c>
      <c r="D3" s="42">
        <v>7245</v>
      </c>
      <c r="E3" s="41">
        <v>7145</v>
      </c>
      <c r="F3" s="42">
        <v>7045</v>
      </c>
      <c r="G3" s="41">
        <v>6945</v>
      </c>
      <c r="H3" s="42">
        <v>6845</v>
      </c>
      <c r="I3" s="41">
        <v>6745</v>
      </c>
      <c r="J3" s="42">
        <v>6645</v>
      </c>
      <c r="K3" s="41">
        <v>6545</v>
      </c>
      <c r="L3" s="42">
        <v>6445</v>
      </c>
      <c r="M3" s="41">
        <v>6345</v>
      </c>
      <c r="N3" s="40">
        <v>6245</v>
      </c>
      <c r="O3" s="41">
        <v>6145</v>
      </c>
      <c r="P3" s="124">
        <v>6045</v>
      </c>
      <c r="Q3" s="41">
        <v>5945</v>
      </c>
      <c r="R3" s="74">
        <v>5845</v>
      </c>
      <c r="S3" s="73"/>
      <c r="T3" s="73"/>
      <c r="U3" s="73"/>
      <c r="V3" s="73"/>
      <c r="W3" s="73"/>
      <c r="X3" s="73"/>
    </row>
    <row r="4" spans="1:24" x14ac:dyDescent="0.25">
      <c r="A4" s="152" t="s">
        <v>23</v>
      </c>
      <c r="B4" s="101">
        <f t="shared" ref="B4:Q4" si="0">ROUNDUP(B3/3,0)</f>
        <v>2465</v>
      </c>
      <c r="C4" s="9">
        <f t="shared" si="0"/>
        <v>2449</v>
      </c>
      <c r="D4" s="57">
        <f t="shared" si="0"/>
        <v>2415</v>
      </c>
      <c r="E4" s="9">
        <f t="shared" si="0"/>
        <v>2382</v>
      </c>
      <c r="F4" s="57">
        <f t="shared" si="0"/>
        <v>2349</v>
      </c>
      <c r="G4" s="9">
        <f t="shared" si="0"/>
        <v>2315</v>
      </c>
      <c r="H4" s="57">
        <f t="shared" si="0"/>
        <v>2282</v>
      </c>
      <c r="I4" s="9">
        <f t="shared" si="0"/>
        <v>2249</v>
      </c>
      <c r="J4" s="57">
        <f t="shared" si="0"/>
        <v>2215</v>
      </c>
      <c r="K4" s="9">
        <f t="shared" si="0"/>
        <v>2182</v>
      </c>
      <c r="L4" s="57">
        <f t="shared" si="0"/>
        <v>2149</v>
      </c>
      <c r="M4" s="9">
        <f t="shared" si="0"/>
        <v>2115</v>
      </c>
      <c r="N4" s="56">
        <f t="shared" si="0"/>
        <v>2082</v>
      </c>
      <c r="O4" s="9">
        <f t="shared" si="0"/>
        <v>2049</v>
      </c>
      <c r="P4" s="10">
        <f t="shared" si="0"/>
        <v>2015</v>
      </c>
      <c r="Q4" s="9">
        <f t="shared" si="0"/>
        <v>1982</v>
      </c>
      <c r="R4" s="8">
        <f t="shared" ref="R4" si="1">ROUNDUP(R3/3,0)</f>
        <v>1949</v>
      </c>
      <c r="S4" s="73"/>
      <c r="T4" s="73"/>
      <c r="U4" s="73"/>
      <c r="V4" s="73"/>
      <c r="W4" s="73"/>
      <c r="X4" s="73"/>
    </row>
    <row r="5" spans="1:24" x14ac:dyDescent="0.25">
      <c r="A5" s="153"/>
      <c r="B5" s="101">
        <f t="shared" ref="B5:Q5" si="2">B3-B6-B4</f>
        <v>2465</v>
      </c>
      <c r="C5" s="9">
        <f t="shared" si="2"/>
        <v>2448</v>
      </c>
      <c r="D5" s="57">
        <f t="shared" si="2"/>
        <v>2415</v>
      </c>
      <c r="E5" s="9">
        <f t="shared" si="2"/>
        <v>2382</v>
      </c>
      <c r="F5" s="57">
        <f t="shared" si="2"/>
        <v>2348</v>
      </c>
      <c r="G5" s="9">
        <f t="shared" si="2"/>
        <v>2315</v>
      </c>
      <c r="H5" s="57">
        <f t="shared" si="2"/>
        <v>2282</v>
      </c>
      <c r="I5" s="122">
        <f t="shared" si="2"/>
        <v>2248</v>
      </c>
      <c r="J5" s="57">
        <f t="shared" si="2"/>
        <v>2215</v>
      </c>
      <c r="K5" s="9">
        <f t="shared" si="2"/>
        <v>2182</v>
      </c>
      <c r="L5" s="57">
        <f t="shared" si="2"/>
        <v>2148</v>
      </c>
      <c r="M5" s="9">
        <f t="shared" si="2"/>
        <v>2115</v>
      </c>
      <c r="N5" s="56">
        <f t="shared" si="2"/>
        <v>2082</v>
      </c>
      <c r="O5" s="9">
        <f t="shared" si="2"/>
        <v>2048</v>
      </c>
      <c r="P5" s="10">
        <f t="shared" si="2"/>
        <v>2015</v>
      </c>
      <c r="Q5" s="9">
        <f t="shared" si="2"/>
        <v>1982</v>
      </c>
      <c r="R5" s="8">
        <f t="shared" ref="R5" si="3">R3-R6-R4</f>
        <v>1948</v>
      </c>
    </row>
    <row r="6" spans="1:24" ht="15.75" thickBot="1" x14ac:dyDescent="0.3">
      <c r="A6" s="153"/>
      <c r="B6" s="101">
        <f t="shared" ref="B6:Q6" si="4">ROUNDDOWN(B3/3,0)</f>
        <v>2465</v>
      </c>
      <c r="C6" s="9">
        <f t="shared" si="4"/>
        <v>2448</v>
      </c>
      <c r="D6" s="57">
        <f t="shared" si="4"/>
        <v>2415</v>
      </c>
      <c r="E6" s="9">
        <f t="shared" si="4"/>
        <v>2381</v>
      </c>
      <c r="F6" s="57">
        <f t="shared" si="4"/>
        <v>2348</v>
      </c>
      <c r="G6" s="9">
        <f t="shared" si="4"/>
        <v>2315</v>
      </c>
      <c r="H6" s="57">
        <f t="shared" si="4"/>
        <v>2281</v>
      </c>
      <c r="I6" s="9">
        <f t="shared" si="4"/>
        <v>2248</v>
      </c>
      <c r="J6" s="57">
        <f t="shared" si="4"/>
        <v>2215</v>
      </c>
      <c r="K6" s="9">
        <f t="shared" si="4"/>
        <v>2181</v>
      </c>
      <c r="L6" s="57">
        <f t="shared" si="4"/>
        <v>2148</v>
      </c>
      <c r="M6" s="9">
        <f t="shared" si="4"/>
        <v>2115</v>
      </c>
      <c r="N6" s="56">
        <f t="shared" si="4"/>
        <v>2081</v>
      </c>
      <c r="O6" s="9">
        <f t="shared" si="4"/>
        <v>2048</v>
      </c>
      <c r="P6" s="10">
        <f t="shared" si="4"/>
        <v>2015</v>
      </c>
      <c r="Q6" s="9">
        <f t="shared" si="4"/>
        <v>1981</v>
      </c>
      <c r="R6" s="8">
        <f t="shared" ref="R6" si="5">ROUNDDOWN(R3/3,0)</f>
        <v>1948</v>
      </c>
    </row>
    <row r="7" spans="1:24" ht="15.75" x14ac:dyDescent="0.25">
      <c r="A7" s="121" t="s">
        <v>20</v>
      </c>
      <c r="B7" s="120">
        <v>5546</v>
      </c>
      <c r="C7" s="32">
        <v>5509</v>
      </c>
      <c r="D7" s="33">
        <v>5434</v>
      </c>
      <c r="E7" s="32">
        <v>5359</v>
      </c>
      <c r="F7" s="33">
        <v>5284</v>
      </c>
      <c r="G7" s="32">
        <v>5209</v>
      </c>
      <c r="H7" s="33">
        <v>5134</v>
      </c>
      <c r="I7" s="32">
        <v>5059</v>
      </c>
      <c r="J7" s="33">
        <v>4984</v>
      </c>
      <c r="K7" s="32">
        <v>4909</v>
      </c>
      <c r="L7" s="33">
        <v>4834</v>
      </c>
      <c r="M7" s="32">
        <v>4759</v>
      </c>
      <c r="N7" s="31">
        <v>4684</v>
      </c>
      <c r="O7" s="32">
        <v>4609</v>
      </c>
      <c r="P7" s="119">
        <v>4534</v>
      </c>
      <c r="Q7" s="32">
        <v>4459</v>
      </c>
      <c r="R7" s="66">
        <v>4384</v>
      </c>
    </row>
    <row r="8" spans="1:24" x14ac:dyDescent="0.25">
      <c r="A8" s="152" t="s">
        <v>23</v>
      </c>
      <c r="B8" s="101">
        <f t="shared" ref="B8:Q8" si="6">ROUNDUP(B7/3,0)</f>
        <v>1849</v>
      </c>
      <c r="C8" s="9">
        <f t="shared" si="6"/>
        <v>1837</v>
      </c>
      <c r="D8" s="57">
        <f t="shared" si="6"/>
        <v>1812</v>
      </c>
      <c r="E8" s="9">
        <f t="shared" si="6"/>
        <v>1787</v>
      </c>
      <c r="F8" s="57">
        <f t="shared" si="6"/>
        <v>1762</v>
      </c>
      <c r="G8" s="9">
        <f t="shared" si="6"/>
        <v>1737</v>
      </c>
      <c r="H8" s="57">
        <f t="shared" si="6"/>
        <v>1712</v>
      </c>
      <c r="I8" s="9">
        <f t="shared" si="6"/>
        <v>1687</v>
      </c>
      <c r="J8" s="57">
        <f t="shared" si="6"/>
        <v>1662</v>
      </c>
      <c r="K8" s="9">
        <f t="shared" si="6"/>
        <v>1637</v>
      </c>
      <c r="L8" s="57">
        <f t="shared" si="6"/>
        <v>1612</v>
      </c>
      <c r="M8" s="9">
        <f t="shared" si="6"/>
        <v>1587</v>
      </c>
      <c r="N8" s="56">
        <f t="shared" si="6"/>
        <v>1562</v>
      </c>
      <c r="O8" s="9">
        <f t="shared" si="6"/>
        <v>1537</v>
      </c>
      <c r="P8" s="10">
        <f t="shared" si="6"/>
        <v>1512</v>
      </c>
      <c r="Q8" s="9">
        <f t="shared" si="6"/>
        <v>1487</v>
      </c>
      <c r="R8" s="8">
        <f t="shared" ref="R8" si="7">ROUNDUP(R7/3,0)</f>
        <v>1462</v>
      </c>
    </row>
    <row r="9" spans="1:24" x14ac:dyDescent="0.25">
      <c r="A9" s="153"/>
      <c r="B9" s="101">
        <f t="shared" ref="B9:R9" si="8">B7-B10-B8</f>
        <v>1849</v>
      </c>
      <c r="C9" s="9">
        <f t="shared" si="8"/>
        <v>1836</v>
      </c>
      <c r="D9" s="57">
        <f t="shared" si="8"/>
        <v>1811</v>
      </c>
      <c r="E9" s="9">
        <f t="shared" si="8"/>
        <v>1786</v>
      </c>
      <c r="F9" s="57">
        <f t="shared" si="8"/>
        <v>1761</v>
      </c>
      <c r="G9" s="9">
        <f t="shared" si="8"/>
        <v>1736</v>
      </c>
      <c r="H9" s="57">
        <f t="shared" si="8"/>
        <v>1711</v>
      </c>
      <c r="I9" s="9">
        <f t="shared" si="8"/>
        <v>1686</v>
      </c>
      <c r="J9" s="57">
        <f t="shared" si="8"/>
        <v>1661</v>
      </c>
      <c r="K9" s="9">
        <f t="shared" si="8"/>
        <v>1636</v>
      </c>
      <c r="L9" s="57">
        <f t="shared" si="8"/>
        <v>1611</v>
      </c>
      <c r="M9" s="9">
        <f t="shared" si="8"/>
        <v>1586</v>
      </c>
      <c r="N9" s="56">
        <f t="shared" si="8"/>
        <v>1561</v>
      </c>
      <c r="O9" s="9">
        <f t="shared" si="8"/>
        <v>1536</v>
      </c>
      <c r="P9" s="10">
        <f t="shared" si="8"/>
        <v>1511</v>
      </c>
      <c r="Q9" s="9">
        <f t="shared" si="8"/>
        <v>1486</v>
      </c>
      <c r="R9" s="8">
        <f t="shared" si="8"/>
        <v>1461</v>
      </c>
    </row>
    <row r="10" spans="1:24" ht="15.75" thickBot="1" x14ac:dyDescent="0.3">
      <c r="A10" s="153"/>
      <c r="B10" s="101">
        <f t="shared" ref="B10:R10" si="9">ROUNDDOWN(B7/3,0)</f>
        <v>1848</v>
      </c>
      <c r="C10" s="9">
        <f t="shared" si="9"/>
        <v>1836</v>
      </c>
      <c r="D10" s="57">
        <f t="shared" si="9"/>
        <v>1811</v>
      </c>
      <c r="E10" s="9">
        <f t="shared" si="9"/>
        <v>1786</v>
      </c>
      <c r="F10" s="57">
        <f t="shared" si="9"/>
        <v>1761</v>
      </c>
      <c r="G10" s="9">
        <f t="shared" si="9"/>
        <v>1736</v>
      </c>
      <c r="H10" s="57">
        <f t="shared" si="9"/>
        <v>1711</v>
      </c>
      <c r="I10" s="9">
        <f t="shared" si="9"/>
        <v>1686</v>
      </c>
      <c r="J10" s="57">
        <f t="shared" si="9"/>
        <v>1661</v>
      </c>
      <c r="K10" s="9">
        <f t="shared" si="9"/>
        <v>1636</v>
      </c>
      <c r="L10" s="57">
        <f t="shared" si="9"/>
        <v>1611</v>
      </c>
      <c r="M10" s="9">
        <f t="shared" si="9"/>
        <v>1586</v>
      </c>
      <c r="N10" s="56">
        <f t="shared" si="9"/>
        <v>1561</v>
      </c>
      <c r="O10" s="9">
        <f t="shared" si="9"/>
        <v>1536</v>
      </c>
      <c r="P10" s="10">
        <f t="shared" si="9"/>
        <v>1511</v>
      </c>
      <c r="Q10" s="9">
        <f t="shared" si="9"/>
        <v>1486</v>
      </c>
      <c r="R10" s="8">
        <f t="shared" si="9"/>
        <v>1461</v>
      </c>
    </row>
    <row r="11" spans="1:24" ht="15.75" x14ac:dyDescent="0.25">
      <c r="A11" s="117" t="s">
        <v>21</v>
      </c>
      <c r="B11" s="93">
        <v>3698</v>
      </c>
      <c r="C11" s="27">
        <v>3673</v>
      </c>
      <c r="D11" s="28">
        <v>3623</v>
      </c>
      <c r="E11" s="27">
        <v>3573</v>
      </c>
      <c r="F11" s="28">
        <v>3523</v>
      </c>
      <c r="G11" s="27">
        <v>3473</v>
      </c>
      <c r="H11" s="28">
        <v>3423</v>
      </c>
      <c r="I11" s="27">
        <v>3373</v>
      </c>
      <c r="J11" s="28">
        <v>3323</v>
      </c>
      <c r="K11" s="27">
        <v>3273</v>
      </c>
      <c r="L11" s="28">
        <v>3223</v>
      </c>
      <c r="M11" s="27">
        <v>3173</v>
      </c>
      <c r="N11" s="26">
        <v>3123</v>
      </c>
      <c r="O11" s="27">
        <v>3073</v>
      </c>
      <c r="P11" s="116">
        <v>3023</v>
      </c>
      <c r="Q11" s="27">
        <v>2973</v>
      </c>
      <c r="R11" s="90">
        <v>2923</v>
      </c>
    </row>
    <row r="12" spans="1:24" x14ac:dyDescent="0.25">
      <c r="A12" s="152" t="s">
        <v>23</v>
      </c>
      <c r="B12" s="101">
        <f t="shared" ref="B12:Q12" si="10">ROUNDUP(B11/3,0)</f>
        <v>1233</v>
      </c>
      <c r="C12" s="9">
        <f t="shared" si="10"/>
        <v>1225</v>
      </c>
      <c r="D12" s="57">
        <f t="shared" si="10"/>
        <v>1208</v>
      </c>
      <c r="E12" s="9">
        <f t="shared" si="10"/>
        <v>1191</v>
      </c>
      <c r="F12" s="57">
        <f t="shared" si="10"/>
        <v>1175</v>
      </c>
      <c r="G12" s="9">
        <f t="shared" si="10"/>
        <v>1158</v>
      </c>
      <c r="H12" s="57">
        <f t="shared" si="10"/>
        <v>1141</v>
      </c>
      <c r="I12" s="9">
        <f t="shared" si="10"/>
        <v>1125</v>
      </c>
      <c r="J12" s="57">
        <f t="shared" si="10"/>
        <v>1108</v>
      </c>
      <c r="K12" s="9">
        <f t="shared" si="10"/>
        <v>1091</v>
      </c>
      <c r="L12" s="57">
        <f t="shared" si="10"/>
        <v>1075</v>
      </c>
      <c r="M12" s="9">
        <f t="shared" si="10"/>
        <v>1058</v>
      </c>
      <c r="N12" s="56">
        <f t="shared" si="10"/>
        <v>1041</v>
      </c>
      <c r="O12" s="9">
        <f t="shared" si="10"/>
        <v>1025</v>
      </c>
      <c r="P12" s="10">
        <f t="shared" si="10"/>
        <v>1008</v>
      </c>
      <c r="Q12" s="9">
        <f t="shared" si="10"/>
        <v>991</v>
      </c>
      <c r="R12" s="8">
        <f t="shared" ref="R12" si="11">ROUNDUP(R11/3,0)</f>
        <v>975</v>
      </c>
    </row>
    <row r="13" spans="1:24" x14ac:dyDescent="0.25">
      <c r="A13" s="153"/>
      <c r="B13" s="101">
        <f t="shared" ref="B13:Q13" si="12">B11-B14-B12</f>
        <v>1233</v>
      </c>
      <c r="C13" s="9">
        <f t="shared" si="12"/>
        <v>1224</v>
      </c>
      <c r="D13" s="57">
        <f t="shared" si="12"/>
        <v>1208</v>
      </c>
      <c r="E13" s="9">
        <f t="shared" si="12"/>
        <v>1191</v>
      </c>
      <c r="F13" s="57">
        <f t="shared" si="12"/>
        <v>1174</v>
      </c>
      <c r="G13" s="9">
        <f t="shared" si="12"/>
        <v>1158</v>
      </c>
      <c r="H13" s="57">
        <f t="shared" si="12"/>
        <v>1141</v>
      </c>
      <c r="I13" s="9">
        <f t="shared" si="12"/>
        <v>1124</v>
      </c>
      <c r="J13" s="57">
        <f t="shared" si="12"/>
        <v>1108</v>
      </c>
      <c r="K13" s="9">
        <f t="shared" si="12"/>
        <v>1091</v>
      </c>
      <c r="L13" s="57">
        <f t="shared" si="12"/>
        <v>1074</v>
      </c>
      <c r="M13" s="9">
        <f t="shared" si="12"/>
        <v>1058</v>
      </c>
      <c r="N13" s="56">
        <f t="shared" si="12"/>
        <v>1041</v>
      </c>
      <c r="O13" s="9">
        <f t="shared" si="12"/>
        <v>1024</v>
      </c>
      <c r="P13" s="10">
        <f t="shared" si="12"/>
        <v>1008</v>
      </c>
      <c r="Q13" s="9">
        <f t="shared" si="12"/>
        <v>991</v>
      </c>
      <c r="R13" s="8">
        <f t="shared" ref="R13" si="13">R11-R14-R12</f>
        <v>974</v>
      </c>
    </row>
    <row r="14" spans="1:24" ht="15.75" thickBot="1" x14ac:dyDescent="0.3">
      <c r="A14" s="153"/>
      <c r="B14" s="101">
        <f t="shared" ref="B14:Q14" si="14">ROUNDDOWN(B11/3,0)</f>
        <v>1232</v>
      </c>
      <c r="C14" s="9">
        <f t="shared" si="14"/>
        <v>1224</v>
      </c>
      <c r="D14" s="57">
        <f t="shared" si="14"/>
        <v>1207</v>
      </c>
      <c r="E14" s="9">
        <f t="shared" si="14"/>
        <v>1191</v>
      </c>
      <c r="F14" s="57">
        <f t="shared" si="14"/>
        <v>1174</v>
      </c>
      <c r="G14" s="9">
        <f t="shared" si="14"/>
        <v>1157</v>
      </c>
      <c r="H14" s="57">
        <f t="shared" si="14"/>
        <v>1141</v>
      </c>
      <c r="I14" s="9">
        <f t="shared" si="14"/>
        <v>1124</v>
      </c>
      <c r="J14" s="57">
        <f t="shared" si="14"/>
        <v>1107</v>
      </c>
      <c r="K14" s="9">
        <f t="shared" si="14"/>
        <v>1091</v>
      </c>
      <c r="L14" s="57">
        <f t="shared" si="14"/>
        <v>1074</v>
      </c>
      <c r="M14" s="9">
        <f t="shared" si="14"/>
        <v>1057</v>
      </c>
      <c r="N14" s="56">
        <f t="shared" si="14"/>
        <v>1041</v>
      </c>
      <c r="O14" s="9">
        <f t="shared" si="14"/>
        <v>1024</v>
      </c>
      <c r="P14" s="10">
        <f t="shared" si="14"/>
        <v>1007</v>
      </c>
      <c r="Q14" s="9">
        <f t="shared" si="14"/>
        <v>991</v>
      </c>
      <c r="R14" s="8">
        <f t="shared" ref="R14" si="15">ROUNDDOWN(R11/3,0)</f>
        <v>974</v>
      </c>
    </row>
    <row r="15" spans="1:24" ht="16.5" thickBot="1" x14ac:dyDescent="0.3">
      <c r="A15" s="114" t="s">
        <v>22</v>
      </c>
      <c r="B15" s="113">
        <v>1849</v>
      </c>
      <c r="C15" s="110">
        <v>1836</v>
      </c>
      <c r="D15" s="112">
        <v>1811</v>
      </c>
      <c r="E15" s="110">
        <v>1786</v>
      </c>
      <c r="F15" s="112">
        <v>1761</v>
      </c>
      <c r="G15" s="110">
        <v>1736</v>
      </c>
      <c r="H15" s="112">
        <v>1711</v>
      </c>
      <c r="I15" s="110">
        <v>1686</v>
      </c>
      <c r="J15" s="112">
        <v>1661</v>
      </c>
      <c r="K15" s="110">
        <v>1636</v>
      </c>
      <c r="L15" s="112">
        <v>1611</v>
      </c>
      <c r="M15" s="111">
        <v>1586</v>
      </c>
      <c r="N15" s="111">
        <v>1561</v>
      </c>
      <c r="O15" s="110">
        <v>1536</v>
      </c>
      <c r="P15" s="109">
        <v>1511</v>
      </c>
      <c r="Q15" s="22">
        <v>1486</v>
      </c>
      <c r="R15" s="137">
        <v>1461</v>
      </c>
    </row>
    <row r="16" spans="1:24" x14ac:dyDescent="0.25">
      <c r="A16" s="154" t="s">
        <v>23</v>
      </c>
      <c r="B16" s="107">
        <f t="shared" ref="B16:Q16" si="16">ROUNDUP(B15/3,0)</f>
        <v>617</v>
      </c>
      <c r="C16" s="104">
        <f t="shared" si="16"/>
        <v>612</v>
      </c>
      <c r="D16" s="106">
        <f t="shared" si="16"/>
        <v>604</v>
      </c>
      <c r="E16" s="104">
        <f t="shared" si="16"/>
        <v>596</v>
      </c>
      <c r="F16" s="106">
        <f t="shared" si="16"/>
        <v>587</v>
      </c>
      <c r="G16" s="104">
        <f t="shared" si="16"/>
        <v>579</v>
      </c>
      <c r="H16" s="106">
        <f t="shared" si="16"/>
        <v>571</v>
      </c>
      <c r="I16" s="104">
        <f t="shared" si="16"/>
        <v>562</v>
      </c>
      <c r="J16" s="106">
        <f t="shared" si="16"/>
        <v>554</v>
      </c>
      <c r="K16" s="104">
        <f t="shared" si="16"/>
        <v>546</v>
      </c>
      <c r="L16" s="106">
        <f t="shared" si="16"/>
        <v>537</v>
      </c>
      <c r="M16" s="104">
        <f t="shared" si="16"/>
        <v>529</v>
      </c>
      <c r="N16" s="105">
        <f t="shared" si="16"/>
        <v>521</v>
      </c>
      <c r="O16" s="104">
        <f t="shared" si="16"/>
        <v>512</v>
      </c>
      <c r="P16" s="103">
        <f t="shared" si="16"/>
        <v>504</v>
      </c>
      <c r="Q16" s="14">
        <f t="shared" si="16"/>
        <v>496</v>
      </c>
      <c r="R16" s="138">
        <f t="shared" ref="R16" si="17">ROUNDUP(R15/3,0)</f>
        <v>487</v>
      </c>
    </row>
    <row r="17" spans="1:18" x14ac:dyDescent="0.25">
      <c r="A17" s="153"/>
      <c r="B17" s="101">
        <f t="shared" ref="B17:Q17" si="18">B15-B18-B16</f>
        <v>616</v>
      </c>
      <c r="C17" s="9">
        <f t="shared" si="18"/>
        <v>612</v>
      </c>
      <c r="D17" s="57">
        <f t="shared" si="18"/>
        <v>604</v>
      </c>
      <c r="E17" s="9">
        <f t="shared" si="18"/>
        <v>595</v>
      </c>
      <c r="F17" s="57">
        <f t="shared" si="18"/>
        <v>587</v>
      </c>
      <c r="G17" s="9">
        <f t="shared" si="18"/>
        <v>579</v>
      </c>
      <c r="H17" s="57">
        <f t="shared" si="18"/>
        <v>570</v>
      </c>
      <c r="I17" s="9">
        <f t="shared" si="18"/>
        <v>562</v>
      </c>
      <c r="J17" s="57">
        <f t="shared" si="18"/>
        <v>554</v>
      </c>
      <c r="K17" s="9">
        <f t="shared" si="18"/>
        <v>545</v>
      </c>
      <c r="L17" s="57">
        <f t="shared" si="18"/>
        <v>537</v>
      </c>
      <c r="M17" s="9">
        <f t="shared" si="18"/>
        <v>529</v>
      </c>
      <c r="N17" s="56">
        <f t="shared" si="18"/>
        <v>520</v>
      </c>
      <c r="O17" s="9">
        <f t="shared" si="18"/>
        <v>512</v>
      </c>
      <c r="P17" s="10">
        <f t="shared" si="18"/>
        <v>504</v>
      </c>
      <c r="Q17" s="9">
        <f t="shared" si="18"/>
        <v>495</v>
      </c>
      <c r="R17" s="8">
        <f t="shared" ref="R17" si="19">R15-R18-R16</f>
        <v>487</v>
      </c>
    </row>
    <row r="18" spans="1:18" ht="15.75" thickBot="1" x14ac:dyDescent="0.3">
      <c r="A18" s="155"/>
      <c r="B18" s="99">
        <f t="shared" ref="B18:Q18" si="20">ROUNDDOWN(B15/3,0)</f>
        <v>616</v>
      </c>
      <c r="C18" s="4">
        <f t="shared" si="20"/>
        <v>612</v>
      </c>
      <c r="D18" s="53">
        <f t="shared" si="20"/>
        <v>603</v>
      </c>
      <c r="E18" s="4">
        <f t="shared" si="20"/>
        <v>595</v>
      </c>
      <c r="F18" s="53">
        <f t="shared" si="20"/>
        <v>587</v>
      </c>
      <c r="G18" s="4">
        <f t="shared" si="20"/>
        <v>578</v>
      </c>
      <c r="H18" s="53">
        <f t="shared" si="20"/>
        <v>570</v>
      </c>
      <c r="I18" s="4">
        <f t="shared" si="20"/>
        <v>562</v>
      </c>
      <c r="J18" s="53">
        <f t="shared" si="20"/>
        <v>553</v>
      </c>
      <c r="K18" s="4">
        <f t="shared" si="20"/>
        <v>545</v>
      </c>
      <c r="L18" s="53">
        <f t="shared" si="20"/>
        <v>537</v>
      </c>
      <c r="M18" s="4">
        <f t="shared" si="20"/>
        <v>528</v>
      </c>
      <c r="N18" s="52">
        <f t="shared" si="20"/>
        <v>520</v>
      </c>
      <c r="O18" s="4">
        <f t="shared" si="20"/>
        <v>512</v>
      </c>
      <c r="P18" s="5">
        <f t="shared" si="20"/>
        <v>503</v>
      </c>
      <c r="Q18" s="4">
        <f t="shared" si="20"/>
        <v>495</v>
      </c>
      <c r="R18" s="3">
        <f t="shared" ref="R18" si="21">ROUNDDOWN(R15/3,0)</f>
        <v>487</v>
      </c>
    </row>
    <row r="19" spans="1:18" ht="5.0999999999999996" customHeight="1" thickBot="1" x14ac:dyDescent="0.3">
      <c r="A19" s="134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35"/>
      <c r="R19" s="139"/>
    </row>
    <row r="20" spans="1:18" ht="41.1" customHeight="1" thickBot="1" x14ac:dyDescent="0.3">
      <c r="A20" s="48" t="s">
        <v>24</v>
      </c>
      <c r="B20" s="80" t="s">
        <v>17</v>
      </c>
      <c r="C20" s="81" t="s">
        <v>18</v>
      </c>
      <c r="D20" s="80" t="s">
        <v>25</v>
      </c>
      <c r="E20" s="81" t="s">
        <v>26</v>
      </c>
      <c r="F20" s="80" t="s">
        <v>27</v>
      </c>
      <c r="G20" s="81" t="s">
        <v>28</v>
      </c>
      <c r="H20" s="80" t="s">
        <v>29</v>
      </c>
      <c r="I20" s="81" t="s">
        <v>30</v>
      </c>
      <c r="J20" s="84" t="s">
        <v>31</v>
      </c>
      <c r="K20" s="83" t="s">
        <v>32</v>
      </c>
      <c r="L20" s="80" t="s">
        <v>33</v>
      </c>
      <c r="M20" s="96" t="s">
        <v>34</v>
      </c>
      <c r="N20" s="97" t="s">
        <v>35</v>
      </c>
      <c r="O20" s="96" t="s">
        <v>36</v>
      </c>
      <c r="P20" s="83" t="s">
        <v>37</v>
      </c>
      <c r="Q20" s="97" t="s">
        <v>38</v>
      </c>
      <c r="R20" s="79" t="s">
        <v>39</v>
      </c>
    </row>
    <row r="21" spans="1:18" ht="15.75" x14ac:dyDescent="0.25">
      <c r="A21" s="95" t="s">
        <v>19</v>
      </c>
      <c r="B21" s="41">
        <v>5745</v>
      </c>
      <c r="C21" s="42">
        <v>5645</v>
      </c>
      <c r="D21" s="41">
        <v>5545</v>
      </c>
      <c r="E21" s="42">
        <v>5445</v>
      </c>
      <c r="F21" s="41">
        <v>5345</v>
      </c>
      <c r="G21" s="42">
        <v>5245</v>
      </c>
      <c r="H21" s="41">
        <v>5145</v>
      </c>
      <c r="I21" s="42">
        <v>5045</v>
      </c>
      <c r="J21" s="41">
        <v>4945</v>
      </c>
      <c r="K21" s="42">
        <v>4845</v>
      </c>
      <c r="L21" s="41">
        <v>4745</v>
      </c>
      <c r="M21" s="42">
        <v>4645</v>
      </c>
      <c r="N21" s="41">
        <v>4545</v>
      </c>
      <c r="O21" s="40">
        <v>4445</v>
      </c>
      <c r="P21" s="75">
        <v>4345</v>
      </c>
      <c r="Q21" s="40">
        <v>4245</v>
      </c>
      <c r="R21" s="123">
        <v>4145</v>
      </c>
    </row>
    <row r="22" spans="1:18" x14ac:dyDescent="0.25">
      <c r="A22" s="152" t="s">
        <v>23</v>
      </c>
      <c r="B22" s="9">
        <f t="shared" ref="B22:Q22" si="22">ROUNDUP(B21/3,0)</f>
        <v>1915</v>
      </c>
      <c r="C22" s="57">
        <f t="shared" si="22"/>
        <v>1882</v>
      </c>
      <c r="D22" s="9">
        <f t="shared" si="22"/>
        <v>1849</v>
      </c>
      <c r="E22" s="57">
        <f t="shared" si="22"/>
        <v>1815</v>
      </c>
      <c r="F22" s="9">
        <f t="shared" si="22"/>
        <v>1782</v>
      </c>
      <c r="G22" s="57">
        <f t="shared" si="22"/>
        <v>1749</v>
      </c>
      <c r="H22" s="9">
        <f t="shared" si="22"/>
        <v>1715</v>
      </c>
      <c r="I22" s="57">
        <f t="shared" si="22"/>
        <v>1682</v>
      </c>
      <c r="J22" s="9">
        <f t="shared" si="22"/>
        <v>1649</v>
      </c>
      <c r="K22" s="57">
        <f t="shared" si="22"/>
        <v>1615</v>
      </c>
      <c r="L22" s="9">
        <f t="shared" si="22"/>
        <v>1582</v>
      </c>
      <c r="M22" s="57">
        <f t="shared" si="22"/>
        <v>1549</v>
      </c>
      <c r="N22" s="9">
        <f t="shared" si="22"/>
        <v>1515</v>
      </c>
      <c r="O22" s="10">
        <f t="shared" si="22"/>
        <v>1482</v>
      </c>
      <c r="P22" s="55">
        <f t="shared" si="22"/>
        <v>1449</v>
      </c>
      <c r="Q22" s="10">
        <f t="shared" si="22"/>
        <v>1415</v>
      </c>
      <c r="R22" s="100">
        <f t="shared" ref="R22" si="23">ROUNDUP(R21/3,0)</f>
        <v>1382</v>
      </c>
    </row>
    <row r="23" spans="1:18" x14ac:dyDescent="0.25">
      <c r="A23" s="153"/>
      <c r="B23" s="9">
        <f t="shared" ref="B23:Q23" si="24">B21-B24-B22</f>
        <v>1915</v>
      </c>
      <c r="C23" s="57">
        <f t="shared" si="24"/>
        <v>1882</v>
      </c>
      <c r="D23" s="9">
        <f t="shared" si="24"/>
        <v>1848</v>
      </c>
      <c r="E23" s="57">
        <f t="shared" si="24"/>
        <v>1815</v>
      </c>
      <c r="F23" s="9">
        <f t="shared" si="24"/>
        <v>1782</v>
      </c>
      <c r="G23" s="57">
        <f t="shared" si="24"/>
        <v>1748</v>
      </c>
      <c r="H23" s="9">
        <f t="shared" si="24"/>
        <v>1715</v>
      </c>
      <c r="I23" s="57">
        <f t="shared" si="24"/>
        <v>1682</v>
      </c>
      <c r="J23" s="9">
        <f t="shared" si="24"/>
        <v>1648</v>
      </c>
      <c r="K23" s="57">
        <f t="shared" si="24"/>
        <v>1615</v>
      </c>
      <c r="L23" s="9">
        <f t="shared" si="24"/>
        <v>1582</v>
      </c>
      <c r="M23" s="57">
        <f t="shared" si="24"/>
        <v>1548</v>
      </c>
      <c r="N23" s="9">
        <f t="shared" si="24"/>
        <v>1515</v>
      </c>
      <c r="O23" s="10">
        <f t="shared" si="24"/>
        <v>1482</v>
      </c>
      <c r="P23" s="55">
        <f t="shared" si="24"/>
        <v>1448</v>
      </c>
      <c r="Q23" s="10">
        <f t="shared" si="24"/>
        <v>1415</v>
      </c>
      <c r="R23" s="100">
        <f t="shared" ref="R23" si="25">R21-R24-R22</f>
        <v>1382</v>
      </c>
    </row>
    <row r="24" spans="1:18" ht="15.75" thickBot="1" x14ac:dyDescent="0.3">
      <c r="A24" s="153"/>
      <c r="B24" s="9">
        <f t="shared" ref="B24:Q24" si="26">ROUNDDOWN(B21/3,0)</f>
        <v>1915</v>
      </c>
      <c r="C24" s="57">
        <f t="shared" si="26"/>
        <v>1881</v>
      </c>
      <c r="D24" s="9">
        <f t="shared" si="26"/>
        <v>1848</v>
      </c>
      <c r="E24" s="57">
        <f t="shared" si="26"/>
        <v>1815</v>
      </c>
      <c r="F24" s="9">
        <f t="shared" si="26"/>
        <v>1781</v>
      </c>
      <c r="G24" s="57">
        <f t="shared" si="26"/>
        <v>1748</v>
      </c>
      <c r="H24" s="9">
        <f t="shared" si="26"/>
        <v>1715</v>
      </c>
      <c r="I24" s="57">
        <f t="shared" si="26"/>
        <v>1681</v>
      </c>
      <c r="J24" s="9">
        <f t="shared" si="26"/>
        <v>1648</v>
      </c>
      <c r="K24" s="57">
        <f t="shared" si="26"/>
        <v>1615</v>
      </c>
      <c r="L24" s="9">
        <f t="shared" si="26"/>
        <v>1581</v>
      </c>
      <c r="M24" s="57">
        <f t="shared" si="26"/>
        <v>1548</v>
      </c>
      <c r="N24" s="9">
        <f t="shared" si="26"/>
        <v>1515</v>
      </c>
      <c r="O24" s="10">
        <f t="shared" si="26"/>
        <v>1481</v>
      </c>
      <c r="P24" s="55">
        <f t="shared" si="26"/>
        <v>1448</v>
      </c>
      <c r="Q24" s="10">
        <f t="shared" si="26"/>
        <v>1415</v>
      </c>
      <c r="R24" s="100">
        <f t="shared" ref="R24" si="27">ROUNDDOWN(R21/3,0)</f>
        <v>1381</v>
      </c>
    </row>
    <row r="25" spans="1:18" ht="15.75" x14ac:dyDescent="0.25">
      <c r="A25" s="34" t="s">
        <v>20</v>
      </c>
      <c r="B25" s="32">
        <v>4309</v>
      </c>
      <c r="C25" s="33">
        <v>4234</v>
      </c>
      <c r="D25" s="32">
        <v>4159</v>
      </c>
      <c r="E25" s="33">
        <v>4084</v>
      </c>
      <c r="F25" s="32">
        <v>4009</v>
      </c>
      <c r="G25" s="33">
        <v>3934</v>
      </c>
      <c r="H25" s="32">
        <v>3859</v>
      </c>
      <c r="I25" s="31">
        <v>3784</v>
      </c>
      <c r="J25" s="94">
        <v>3709</v>
      </c>
      <c r="K25" s="33">
        <v>3634</v>
      </c>
      <c r="L25" s="32">
        <v>3559</v>
      </c>
      <c r="M25" s="33">
        <v>3484</v>
      </c>
      <c r="N25" s="32">
        <v>3409</v>
      </c>
      <c r="O25" s="31">
        <v>3334</v>
      </c>
      <c r="P25" s="67">
        <v>3259</v>
      </c>
      <c r="Q25" s="31">
        <v>3184</v>
      </c>
      <c r="R25" s="118">
        <v>3109</v>
      </c>
    </row>
    <row r="26" spans="1:18" x14ac:dyDescent="0.25">
      <c r="A26" s="152" t="s">
        <v>23</v>
      </c>
      <c r="B26" s="9">
        <f t="shared" ref="B26:Q26" si="28">ROUNDUP(B25/3,0)</f>
        <v>1437</v>
      </c>
      <c r="C26" s="57">
        <f t="shared" si="28"/>
        <v>1412</v>
      </c>
      <c r="D26" s="9">
        <f t="shared" si="28"/>
        <v>1387</v>
      </c>
      <c r="E26" s="57">
        <f t="shared" si="28"/>
        <v>1362</v>
      </c>
      <c r="F26" s="9">
        <f t="shared" si="28"/>
        <v>1337</v>
      </c>
      <c r="G26" s="12">
        <f t="shared" si="28"/>
        <v>1312</v>
      </c>
      <c r="H26" s="9">
        <f t="shared" si="28"/>
        <v>1287</v>
      </c>
      <c r="I26" s="12">
        <f t="shared" si="28"/>
        <v>1262</v>
      </c>
      <c r="J26" s="9">
        <f t="shared" si="28"/>
        <v>1237</v>
      </c>
      <c r="K26" s="12">
        <f t="shared" si="28"/>
        <v>1212</v>
      </c>
      <c r="L26" s="9">
        <f t="shared" si="28"/>
        <v>1187</v>
      </c>
      <c r="M26" s="12">
        <f t="shared" si="28"/>
        <v>1162</v>
      </c>
      <c r="N26" s="9">
        <f t="shared" si="28"/>
        <v>1137</v>
      </c>
      <c r="O26" s="10">
        <f t="shared" si="28"/>
        <v>1112</v>
      </c>
      <c r="P26" s="55">
        <f t="shared" si="28"/>
        <v>1087</v>
      </c>
      <c r="Q26" s="10">
        <f t="shared" si="28"/>
        <v>1062</v>
      </c>
      <c r="R26" s="100">
        <f t="shared" ref="R26" si="29">ROUNDUP(R25/3,0)</f>
        <v>1037</v>
      </c>
    </row>
    <row r="27" spans="1:18" x14ac:dyDescent="0.25">
      <c r="A27" s="153"/>
      <c r="B27" s="9">
        <f t="shared" ref="B27:L27" si="30">B25-B28-B26</f>
        <v>1436</v>
      </c>
      <c r="C27" s="57">
        <f t="shared" si="30"/>
        <v>1411</v>
      </c>
      <c r="D27" s="9">
        <f t="shared" si="30"/>
        <v>1386</v>
      </c>
      <c r="E27" s="57">
        <f t="shared" si="30"/>
        <v>1361</v>
      </c>
      <c r="F27" s="9">
        <f t="shared" si="30"/>
        <v>1336</v>
      </c>
      <c r="G27" s="12">
        <f t="shared" si="30"/>
        <v>1311</v>
      </c>
      <c r="H27" s="9">
        <f t="shared" si="30"/>
        <v>1286</v>
      </c>
      <c r="I27" s="12">
        <f t="shared" si="30"/>
        <v>1261</v>
      </c>
      <c r="J27" s="9">
        <f t="shared" si="30"/>
        <v>1236</v>
      </c>
      <c r="K27" s="12">
        <f t="shared" si="30"/>
        <v>1211</v>
      </c>
      <c r="L27" s="9">
        <f t="shared" si="30"/>
        <v>1186</v>
      </c>
      <c r="M27" s="12">
        <f t="shared" ref="M27:Q27" si="31">M25-M28-M26</f>
        <v>1161</v>
      </c>
      <c r="N27" s="9">
        <f t="shared" si="31"/>
        <v>1136</v>
      </c>
      <c r="O27" s="10">
        <f t="shared" si="31"/>
        <v>1111</v>
      </c>
      <c r="P27" s="55">
        <f t="shared" si="31"/>
        <v>1086</v>
      </c>
      <c r="Q27" s="10">
        <f t="shared" si="31"/>
        <v>1061</v>
      </c>
      <c r="R27" s="100">
        <f t="shared" ref="R27" si="32">R25-R28-R26</f>
        <v>1036</v>
      </c>
    </row>
    <row r="28" spans="1:18" ht="15.75" thickBot="1" x14ac:dyDescent="0.3">
      <c r="A28" s="153"/>
      <c r="B28" s="9">
        <f t="shared" ref="B28:I28" si="33">ROUNDDOWN(B25/3,0)</f>
        <v>1436</v>
      </c>
      <c r="C28" s="57">
        <f t="shared" si="33"/>
        <v>1411</v>
      </c>
      <c r="D28" s="9">
        <f t="shared" si="33"/>
        <v>1386</v>
      </c>
      <c r="E28" s="57">
        <f t="shared" si="33"/>
        <v>1361</v>
      </c>
      <c r="F28" s="9">
        <f t="shared" si="33"/>
        <v>1336</v>
      </c>
      <c r="G28" s="12">
        <f t="shared" si="33"/>
        <v>1311</v>
      </c>
      <c r="H28" s="9">
        <f t="shared" si="33"/>
        <v>1286</v>
      </c>
      <c r="I28" s="12">
        <f t="shared" si="33"/>
        <v>1261</v>
      </c>
      <c r="J28" s="9">
        <f t="shared" ref="J28:R28" si="34">ROUNDDOWN(J25/3,0)</f>
        <v>1236</v>
      </c>
      <c r="K28" s="12">
        <f t="shared" si="34"/>
        <v>1211</v>
      </c>
      <c r="L28" s="9">
        <f t="shared" si="34"/>
        <v>1186</v>
      </c>
      <c r="M28" s="12">
        <f t="shared" si="34"/>
        <v>1161</v>
      </c>
      <c r="N28" s="9">
        <f t="shared" si="34"/>
        <v>1136</v>
      </c>
      <c r="O28" s="10">
        <f t="shared" si="34"/>
        <v>1111</v>
      </c>
      <c r="P28" s="55">
        <f t="shared" si="34"/>
        <v>1086</v>
      </c>
      <c r="Q28" s="10">
        <f t="shared" si="34"/>
        <v>1061</v>
      </c>
      <c r="R28" s="100">
        <f t="shared" si="34"/>
        <v>1036</v>
      </c>
    </row>
    <row r="29" spans="1:18" ht="15.75" x14ac:dyDescent="0.25">
      <c r="A29" s="29" t="s">
        <v>21</v>
      </c>
      <c r="B29" s="27">
        <v>2873</v>
      </c>
      <c r="C29" s="93">
        <v>2823</v>
      </c>
      <c r="D29" s="27">
        <v>2773</v>
      </c>
      <c r="E29" s="26">
        <v>2723</v>
      </c>
      <c r="F29" s="27">
        <v>2673</v>
      </c>
      <c r="G29" s="28">
        <v>2623</v>
      </c>
      <c r="H29" s="27">
        <v>2573</v>
      </c>
      <c r="I29" s="26">
        <v>2523</v>
      </c>
      <c r="J29" s="92">
        <v>2473</v>
      </c>
      <c r="K29" s="28">
        <v>2423</v>
      </c>
      <c r="L29" s="27">
        <v>2373</v>
      </c>
      <c r="M29" s="28">
        <v>2323</v>
      </c>
      <c r="N29" s="27">
        <v>2273</v>
      </c>
      <c r="O29" s="26">
        <v>2223</v>
      </c>
      <c r="P29" s="91">
        <v>2173</v>
      </c>
      <c r="Q29" s="26">
        <v>2123</v>
      </c>
      <c r="R29" s="115">
        <v>2073</v>
      </c>
    </row>
    <row r="30" spans="1:18" x14ac:dyDescent="0.25">
      <c r="A30" s="152" t="s">
        <v>23</v>
      </c>
      <c r="B30" s="9">
        <f t="shared" ref="B30:Q30" si="35">ROUNDUP(B29/3,0)</f>
        <v>958</v>
      </c>
      <c r="C30" s="57">
        <f t="shared" si="35"/>
        <v>941</v>
      </c>
      <c r="D30" s="9">
        <f t="shared" si="35"/>
        <v>925</v>
      </c>
      <c r="E30" s="57">
        <f t="shared" si="35"/>
        <v>908</v>
      </c>
      <c r="F30" s="9">
        <f t="shared" si="35"/>
        <v>891</v>
      </c>
      <c r="G30" s="12">
        <f t="shared" si="35"/>
        <v>875</v>
      </c>
      <c r="H30" s="9">
        <f t="shared" si="35"/>
        <v>858</v>
      </c>
      <c r="I30" s="12">
        <f t="shared" si="35"/>
        <v>841</v>
      </c>
      <c r="J30" s="9">
        <f t="shared" si="35"/>
        <v>825</v>
      </c>
      <c r="K30" s="12">
        <f t="shared" si="35"/>
        <v>808</v>
      </c>
      <c r="L30" s="9">
        <f t="shared" si="35"/>
        <v>791</v>
      </c>
      <c r="M30" s="12">
        <f t="shared" si="35"/>
        <v>775</v>
      </c>
      <c r="N30" s="9">
        <f t="shared" si="35"/>
        <v>758</v>
      </c>
      <c r="O30" s="10">
        <f t="shared" si="35"/>
        <v>741</v>
      </c>
      <c r="P30" s="55">
        <f t="shared" si="35"/>
        <v>725</v>
      </c>
      <c r="Q30" s="10">
        <f t="shared" si="35"/>
        <v>708</v>
      </c>
      <c r="R30" s="100">
        <f t="shared" ref="R30" si="36">ROUNDUP(R29/3,0)</f>
        <v>691</v>
      </c>
    </row>
    <row r="31" spans="1:18" x14ac:dyDescent="0.25">
      <c r="A31" s="153"/>
      <c r="B31" s="9">
        <f t="shared" ref="B31:Q31" si="37">B29-B32-B30</f>
        <v>958</v>
      </c>
      <c r="C31" s="57">
        <f t="shared" si="37"/>
        <v>941</v>
      </c>
      <c r="D31" s="9">
        <f t="shared" si="37"/>
        <v>924</v>
      </c>
      <c r="E31" s="57">
        <f t="shared" si="37"/>
        <v>908</v>
      </c>
      <c r="F31" s="9">
        <f t="shared" si="37"/>
        <v>891</v>
      </c>
      <c r="G31" s="12">
        <f t="shared" si="37"/>
        <v>874</v>
      </c>
      <c r="H31" s="9">
        <f t="shared" si="37"/>
        <v>858</v>
      </c>
      <c r="I31" s="12">
        <f t="shared" si="37"/>
        <v>841</v>
      </c>
      <c r="J31" s="9">
        <f t="shared" si="37"/>
        <v>824</v>
      </c>
      <c r="K31" s="12">
        <f t="shared" si="37"/>
        <v>808</v>
      </c>
      <c r="L31" s="9">
        <f t="shared" si="37"/>
        <v>791</v>
      </c>
      <c r="M31" s="12">
        <f t="shared" si="37"/>
        <v>774</v>
      </c>
      <c r="N31" s="9">
        <f t="shared" si="37"/>
        <v>758</v>
      </c>
      <c r="O31" s="10">
        <f t="shared" si="37"/>
        <v>741</v>
      </c>
      <c r="P31" s="55">
        <f t="shared" si="37"/>
        <v>724</v>
      </c>
      <c r="Q31" s="10">
        <f t="shared" si="37"/>
        <v>708</v>
      </c>
      <c r="R31" s="100">
        <f t="shared" ref="R31" si="38">R29-R32-R30</f>
        <v>691</v>
      </c>
    </row>
    <row r="32" spans="1:18" ht="15.75" thickBot="1" x14ac:dyDescent="0.3">
      <c r="A32" s="153"/>
      <c r="B32" s="9">
        <f t="shared" ref="B32:Q32" si="39">ROUNDDOWN(B29/3,0)</f>
        <v>957</v>
      </c>
      <c r="C32" s="57">
        <f t="shared" si="39"/>
        <v>941</v>
      </c>
      <c r="D32" s="9">
        <f t="shared" si="39"/>
        <v>924</v>
      </c>
      <c r="E32" s="57">
        <f t="shared" si="39"/>
        <v>907</v>
      </c>
      <c r="F32" s="9">
        <f t="shared" si="39"/>
        <v>891</v>
      </c>
      <c r="G32" s="12">
        <f t="shared" si="39"/>
        <v>874</v>
      </c>
      <c r="H32" s="9">
        <f t="shared" si="39"/>
        <v>857</v>
      </c>
      <c r="I32" s="12">
        <f t="shared" si="39"/>
        <v>841</v>
      </c>
      <c r="J32" s="9">
        <f t="shared" si="39"/>
        <v>824</v>
      </c>
      <c r="K32" s="12">
        <f t="shared" si="39"/>
        <v>807</v>
      </c>
      <c r="L32" s="9">
        <f t="shared" si="39"/>
        <v>791</v>
      </c>
      <c r="M32" s="12">
        <f t="shared" si="39"/>
        <v>774</v>
      </c>
      <c r="N32" s="9">
        <f t="shared" si="39"/>
        <v>757</v>
      </c>
      <c r="O32" s="10">
        <f t="shared" si="39"/>
        <v>741</v>
      </c>
      <c r="P32" s="55">
        <f t="shared" si="39"/>
        <v>724</v>
      </c>
      <c r="Q32" s="10">
        <f t="shared" si="39"/>
        <v>707</v>
      </c>
      <c r="R32" s="100">
        <f t="shared" ref="R32" si="40">ROUNDDOWN(R29/3,0)</f>
        <v>691</v>
      </c>
    </row>
    <row r="33" spans="1:23" ht="15.75" x14ac:dyDescent="0.25">
      <c r="A33" s="89" t="s">
        <v>22</v>
      </c>
      <c r="B33" s="22">
        <v>1436</v>
      </c>
      <c r="C33" s="23">
        <v>1411</v>
      </c>
      <c r="D33" s="22">
        <v>1386</v>
      </c>
      <c r="E33" s="23">
        <v>1361</v>
      </c>
      <c r="F33" s="22">
        <v>1336</v>
      </c>
      <c r="G33" s="23">
        <v>1311</v>
      </c>
      <c r="H33" s="22">
        <v>1286</v>
      </c>
      <c r="I33" s="23">
        <v>1261</v>
      </c>
      <c r="J33" s="22">
        <v>1236</v>
      </c>
      <c r="K33" s="23">
        <v>1211</v>
      </c>
      <c r="L33" s="22">
        <v>1186</v>
      </c>
      <c r="M33" s="23">
        <v>1161</v>
      </c>
      <c r="N33" s="22">
        <v>1136</v>
      </c>
      <c r="O33" s="21">
        <v>1111</v>
      </c>
      <c r="P33" s="64">
        <v>1086</v>
      </c>
      <c r="Q33" s="21">
        <v>1061</v>
      </c>
      <c r="R33" s="108">
        <v>1036</v>
      </c>
    </row>
    <row r="34" spans="1:23" x14ac:dyDescent="0.25">
      <c r="A34" s="152" t="s">
        <v>23</v>
      </c>
      <c r="B34" s="14">
        <f t="shared" ref="B34:Q34" si="41">ROUNDUP(B33/3,0)</f>
        <v>479</v>
      </c>
      <c r="C34" s="61">
        <f t="shared" si="41"/>
        <v>471</v>
      </c>
      <c r="D34" s="14">
        <f t="shared" si="41"/>
        <v>462</v>
      </c>
      <c r="E34" s="61">
        <f t="shared" si="41"/>
        <v>454</v>
      </c>
      <c r="F34" s="14">
        <f t="shared" si="41"/>
        <v>446</v>
      </c>
      <c r="G34" s="17">
        <f t="shared" si="41"/>
        <v>437</v>
      </c>
      <c r="H34" s="14">
        <f t="shared" si="41"/>
        <v>429</v>
      </c>
      <c r="I34" s="17">
        <f t="shared" si="41"/>
        <v>421</v>
      </c>
      <c r="J34" s="14">
        <f t="shared" si="41"/>
        <v>412</v>
      </c>
      <c r="K34" s="17">
        <f t="shared" si="41"/>
        <v>404</v>
      </c>
      <c r="L34" s="14">
        <f t="shared" si="41"/>
        <v>396</v>
      </c>
      <c r="M34" s="17">
        <f t="shared" si="41"/>
        <v>387</v>
      </c>
      <c r="N34" s="14">
        <f t="shared" si="41"/>
        <v>379</v>
      </c>
      <c r="O34" s="15">
        <f t="shared" si="41"/>
        <v>371</v>
      </c>
      <c r="P34" s="59">
        <f t="shared" si="41"/>
        <v>362</v>
      </c>
      <c r="Q34" s="15">
        <f t="shared" si="41"/>
        <v>354</v>
      </c>
      <c r="R34" s="102">
        <f t="shared" ref="R34" si="42">ROUNDUP(R33/3,0)</f>
        <v>346</v>
      </c>
    </row>
    <row r="35" spans="1:23" x14ac:dyDescent="0.25">
      <c r="A35" s="153"/>
      <c r="B35" s="9">
        <f t="shared" ref="B35:Q35" si="43">B33-B36-B34</f>
        <v>479</v>
      </c>
      <c r="C35" s="57">
        <f t="shared" si="43"/>
        <v>470</v>
      </c>
      <c r="D35" s="9">
        <f t="shared" si="43"/>
        <v>462</v>
      </c>
      <c r="E35" s="57">
        <f t="shared" si="43"/>
        <v>454</v>
      </c>
      <c r="F35" s="9">
        <f t="shared" si="43"/>
        <v>445</v>
      </c>
      <c r="G35" s="12">
        <f t="shared" si="43"/>
        <v>437</v>
      </c>
      <c r="H35" s="9">
        <f t="shared" si="43"/>
        <v>429</v>
      </c>
      <c r="I35" s="12">
        <f t="shared" si="43"/>
        <v>420</v>
      </c>
      <c r="J35" s="9">
        <f t="shared" si="43"/>
        <v>412</v>
      </c>
      <c r="K35" s="12">
        <f t="shared" si="43"/>
        <v>404</v>
      </c>
      <c r="L35" s="9">
        <f t="shared" si="43"/>
        <v>395</v>
      </c>
      <c r="M35" s="12">
        <f t="shared" si="43"/>
        <v>387</v>
      </c>
      <c r="N35" s="9">
        <f t="shared" si="43"/>
        <v>379</v>
      </c>
      <c r="O35" s="10">
        <f t="shared" si="43"/>
        <v>370</v>
      </c>
      <c r="P35" s="55">
        <f t="shared" si="43"/>
        <v>362</v>
      </c>
      <c r="Q35" s="10">
        <f t="shared" si="43"/>
        <v>354</v>
      </c>
      <c r="R35" s="100">
        <f t="shared" ref="R35" si="44">R33-R36-R34</f>
        <v>345</v>
      </c>
    </row>
    <row r="36" spans="1:23" ht="15.75" thickBot="1" x14ac:dyDescent="0.3">
      <c r="A36" s="155"/>
      <c r="B36" s="4">
        <f t="shared" ref="B36:Q36" si="45">ROUNDDOWN(B33/3,0)</f>
        <v>478</v>
      </c>
      <c r="C36" s="53">
        <f t="shared" si="45"/>
        <v>470</v>
      </c>
      <c r="D36" s="4">
        <f t="shared" si="45"/>
        <v>462</v>
      </c>
      <c r="E36" s="53">
        <f t="shared" si="45"/>
        <v>453</v>
      </c>
      <c r="F36" s="4">
        <f t="shared" si="45"/>
        <v>445</v>
      </c>
      <c r="G36" s="7">
        <f t="shared" si="45"/>
        <v>437</v>
      </c>
      <c r="H36" s="4">
        <f t="shared" si="45"/>
        <v>428</v>
      </c>
      <c r="I36" s="7">
        <f t="shared" si="45"/>
        <v>420</v>
      </c>
      <c r="J36" s="4">
        <f t="shared" si="45"/>
        <v>412</v>
      </c>
      <c r="K36" s="7">
        <f t="shared" si="45"/>
        <v>403</v>
      </c>
      <c r="L36" s="4">
        <f t="shared" si="45"/>
        <v>395</v>
      </c>
      <c r="M36" s="88">
        <f t="shared" si="45"/>
        <v>387</v>
      </c>
      <c r="N36" s="4">
        <f t="shared" si="45"/>
        <v>378</v>
      </c>
      <c r="O36" s="5">
        <f t="shared" si="45"/>
        <v>370</v>
      </c>
      <c r="P36" s="51">
        <f t="shared" si="45"/>
        <v>362</v>
      </c>
      <c r="Q36" s="5">
        <f t="shared" si="45"/>
        <v>353</v>
      </c>
      <c r="R36" s="98">
        <f t="shared" ref="R36" si="46">ROUNDDOWN(R33/3,0)</f>
        <v>345</v>
      </c>
      <c r="S36" s="73"/>
      <c r="T36" s="73"/>
      <c r="U36" s="73"/>
      <c r="V36" s="73"/>
      <c r="W36" s="73"/>
    </row>
    <row r="37" spans="1:23" s="73" customFormat="1" ht="38.1" customHeight="1" thickBot="1" x14ac:dyDescent="0.35">
      <c r="A37" s="150" t="s">
        <v>54</v>
      </c>
      <c r="B37" s="150"/>
      <c r="C37" s="150"/>
      <c r="D37" s="150"/>
      <c r="E37" s="87"/>
      <c r="F37" s="151" t="s">
        <v>71</v>
      </c>
      <c r="G37" s="151"/>
      <c r="H37" s="151"/>
      <c r="I37" s="151"/>
      <c r="J37" s="151"/>
      <c r="K37" s="86"/>
      <c r="L37" s="148"/>
      <c r="M37" s="149"/>
      <c r="N37" s="149"/>
      <c r="O37" s="149"/>
      <c r="P37" s="149"/>
      <c r="Q37" s="149"/>
      <c r="R37" s="85"/>
      <c r="S37" s="85"/>
      <c r="T37" s="85"/>
      <c r="U37" s="85"/>
      <c r="V37" s="85"/>
    </row>
    <row r="38" spans="1:23" ht="41.1" customHeight="1" thickBot="1" x14ac:dyDescent="0.35">
      <c r="A38" s="48" t="s">
        <v>24</v>
      </c>
      <c r="B38" s="84" t="s">
        <v>40</v>
      </c>
      <c r="C38" s="83" t="s">
        <v>41</v>
      </c>
      <c r="D38" s="84" t="s">
        <v>42</v>
      </c>
      <c r="E38" s="83" t="s">
        <v>43</v>
      </c>
      <c r="F38" s="82" t="s">
        <v>44</v>
      </c>
      <c r="G38" s="80" t="s">
        <v>45</v>
      </c>
      <c r="H38" s="81" t="s">
        <v>46</v>
      </c>
      <c r="I38" s="80" t="s">
        <v>47</v>
      </c>
      <c r="J38" s="45" t="s">
        <v>48</v>
      </c>
      <c r="K38" s="45" t="s">
        <v>49</v>
      </c>
      <c r="L38" s="45" t="s">
        <v>50</v>
      </c>
      <c r="M38" s="45" t="s">
        <v>51</v>
      </c>
      <c r="N38" s="96" t="s">
        <v>52</v>
      </c>
      <c r="O38" s="83" t="s">
        <v>55</v>
      </c>
      <c r="P38" s="83" t="s">
        <v>56</v>
      </c>
      <c r="Q38" s="140" t="s">
        <v>57</v>
      </c>
      <c r="R38" s="79" t="s">
        <v>58</v>
      </c>
      <c r="S38" s="78"/>
      <c r="T38" s="78"/>
      <c r="U38" s="78"/>
      <c r="V38" s="73"/>
    </row>
    <row r="39" spans="1:23" ht="15.75" x14ac:dyDescent="0.25">
      <c r="A39" s="43" t="s">
        <v>19</v>
      </c>
      <c r="B39" s="76">
        <v>4045</v>
      </c>
      <c r="C39" s="40">
        <v>3945</v>
      </c>
      <c r="D39" s="77">
        <v>3845</v>
      </c>
      <c r="E39" s="40">
        <v>3745</v>
      </c>
      <c r="F39" s="76">
        <v>3645</v>
      </c>
      <c r="G39" s="40">
        <v>3545</v>
      </c>
      <c r="H39" s="39">
        <v>3445</v>
      </c>
      <c r="I39" s="42">
        <v>3345</v>
      </c>
      <c r="J39" s="41">
        <v>3245</v>
      </c>
      <c r="K39" s="42">
        <v>3145</v>
      </c>
      <c r="L39" s="41">
        <v>3045</v>
      </c>
      <c r="M39" s="40">
        <v>2945</v>
      </c>
      <c r="N39" s="41">
        <v>2845</v>
      </c>
      <c r="O39" s="40">
        <v>2745</v>
      </c>
      <c r="P39" s="75">
        <v>2645</v>
      </c>
      <c r="Q39" s="40">
        <v>2545</v>
      </c>
      <c r="R39" s="123">
        <v>2445</v>
      </c>
      <c r="S39" s="73"/>
      <c r="T39" s="73"/>
      <c r="U39" s="73"/>
      <c r="V39" s="73"/>
    </row>
    <row r="40" spans="1:23" x14ac:dyDescent="0.25">
      <c r="A40" s="152" t="s">
        <v>23</v>
      </c>
      <c r="B40" s="9">
        <f t="shared" ref="B40:Q40" si="47">ROUNDUP(B39/3,0)</f>
        <v>1349</v>
      </c>
      <c r="C40" s="57">
        <f t="shared" si="47"/>
        <v>1315</v>
      </c>
      <c r="D40" s="72">
        <f t="shared" si="47"/>
        <v>1282</v>
      </c>
      <c r="E40" s="70">
        <f t="shared" si="47"/>
        <v>1249</v>
      </c>
      <c r="F40" s="72">
        <f t="shared" si="47"/>
        <v>1215</v>
      </c>
      <c r="G40" s="70">
        <f t="shared" si="47"/>
        <v>1182</v>
      </c>
      <c r="H40" s="37">
        <f t="shared" si="47"/>
        <v>1149</v>
      </c>
      <c r="I40" s="71">
        <f t="shared" si="47"/>
        <v>1115</v>
      </c>
      <c r="J40" s="35">
        <f t="shared" si="47"/>
        <v>1082</v>
      </c>
      <c r="K40" s="71">
        <f t="shared" si="47"/>
        <v>1049</v>
      </c>
      <c r="L40" s="35">
        <f t="shared" si="47"/>
        <v>1015</v>
      </c>
      <c r="M40" s="70">
        <f t="shared" si="47"/>
        <v>982</v>
      </c>
      <c r="N40" s="35">
        <f t="shared" si="47"/>
        <v>949</v>
      </c>
      <c r="O40" s="36">
        <f t="shared" si="47"/>
        <v>915</v>
      </c>
      <c r="P40" s="69">
        <f t="shared" si="47"/>
        <v>882</v>
      </c>
      <c r="Q40" s="36">
        <f t="shared" si="47"/>
        <v>849</v>
      </c>
      <c r="R40" s="131">
        <f t="shared" ref="R40" si="48">ROUNDUP(R39/3,0)</f>
        <v>815</v>
      </c>
      <c r="S40" s="73"/>
      <c r="T40" s="73"/>
      <c r="U40" s="73"/>
      <c r="V40" s="73"/>
    </row>
    <row r="41" spans="1:23" x14ac:dyDescent="0.25">
      <c r="A41" s="153"/>
      <c r="B41" s="9">
        <f t="shared" ref="B41:Q41" si="49">B39-B42-B40</f>
        <v>1348</v>
      </c>
      <c r="C41" s="57">
        <f t="shared" si="49"/>
        <v>1315</v>
      </c>
      <c r="D41" s="72">
        <f t="shared" si="49"/>
        <v>1282</v>
      </c>
      <c r="E41" s="70">
        <f t="shared" si="49"/>
        <v>1248</v>
      </c>
      <c r="F41" s="72">
        <f t="shared" si="49"/>
        <v>1215</v>
      </c>
      <c r="G41" s="70">
        <f t="shared" si="49"/>
        <v>1182</v>
      </c>
      <c r="H41" s="37">
        <f t="shared" si="49"/>
        <v>1148</v>
      </c>
      <c r="I41" s="71">
        <f t="shared" si="49"/>
        <v>1115</v>
      </c>
      <c r="J41" s="35">
        <f t="shared" si="49"/>
        <v>1082</v>
      </c>
      <c r="K41" s="71">
        <f t="shared" si="49"/>
        <v>1048</v>
      </c>
      <c r="L41" s="35">
        <f t="shared" si="49"/>
        <v>1015</v>
      </c>
      <c r="M41" s="70">
        <f t="shared" si="49"/>
        <v>982</v>
      </c>
      <c r="N41" s="35">
        <f t="shared" si="49"/>
        <v>948</v>
      </c>
      <c r="O41" s="36">
        <f t="shared" si="49"/>
        <v>915</v>
      </c>
      <c r="P41" s="69">
        <f t="shared" si="49"/>
        <v>882</v>
      </c>
      <c r="Q41" s="36">
        <f t="shared" si="49"/>
        <v>848</v>
      </c>
      <c r="R41" s="131">
        <f t="shared" ref="R41" si="50">R39-R42-R40</f>
        <v>815</v>
      </c>
    </row>
    <row r="42" spans="1:23" ht="15.75" thickBot="1" x14ac:dyDescent="0.3">
      <c r="A42" s="153"/>
      <c r="B42" s="9">
        <f t="shared" ref="B42:Q42" si="51">ROUNDDOWN(B39/3,0)</f>
        <v>1348</v>
      </c>
      <c r="C42" s="57">
        <f t="shared" si="51"/>
        <v>1315</v>
      </c>
      <c r="D42" s="72">
        <f t="shared" si="51"/>
        <v>1281</v>
      </c>
      <c r="E42" s="70">
        <f t="shared" si="51"/>
        <v>1248</v>
      </c>
      <c r="F42" s="72">
        <f t="shared" si="51"/>
        <v>1215</v>
      </c>
      <c r="G42" s="70">
        <f t="shared" si="51"/>
        <v>1181</v>
      </c>
      <c r="H42" s="37">
        <f t="shared" si="51"/>
        <v>1148</v>
      </c>
      <c r="I42" s="71">
        <f t="shared" si="51"/>
        <v>1115</v>
      </c>
      <c r="J42" s="35">
        <f t="shared" si="51"/>
        <v>1081</v>
      </c>
      <c r="K42" s="71">
        <f t="shared" si="51"/>
        <v>1048</v>
      </c>
      <c r="L42" s="35">
        <f t="shared" si="51"/>
        <v>1015</v>
      </c>
      <c r="M42" s="70">
        <f t="shared" si="51"/>
        <v>981</v>
      </c>
      <c r="N42" s="35">
        <f t="shared" si="51"/>
        <v>948</v>
      </c>
      <c r="O42" s="36">
        <f t="shared" si="51"/>
        <v>915</v>
      </c>
      <c r="P42" s="69">
        <f t="shared" si="51"/>
        <v>881</v>
      </c>
      <c r="Q42" s="36">
        <f t="shared" si="51"/>
        <v>848</v>
      </c>
      <c r="R42" s="131">
        <f t="shared" ref="R42" si="52">ROUNDDOWN(R39/3,0)</f>
        <v>815</v>
      </c>
    </row>
    <row r="43" spans="1:23" ht="15.75" x14ac:dyDescent="0.25">
      <c r="A43" s="34" t="s">
        <v>20</v>
      </c>
      <c r="B43" s="68">
        <v>3034</v>
      </c>
      <c r="C43" s="31">
        <v>2959</v>
      </c>
      <c r="D43" s="68">
        <v>2884</v>
      </c>
      <c r="E43" s="31">
        <v>2809</v>
      </c>
      <c r="F43" s="68">
        <v>2734</v>
      </c>
      <c r="G43" s="31">
        <v>2659</v>
      </c>
      <c r="H43" s="30">
        <v>2584</v>
      </c>
      <c r="I43" s="33">
        <v>2509</v>
      </c>
      <c r="J43" s="32">
        <v>2434</v>
      </c>
      <c r="K43" s="33">
        <v>2359</v>
      </c>
      <c r="L43" s="32">
        <v>2284</v>
      </c>
      <c r="M43" s="31">
        <v>2209</v>
      </c>
      <c r="N43" s="32">
        <v>2134</v>
      </c>
      <c r="O43" s="31">
        <v>2059</v>
      </c>
      <c r="P43" s="67">
        <v>1984</v>
      </c>
      <c r="Q43" s="31">
        <v>1909</v>
      </c>
      <c r="R43" s="118">
        <v>1834</v>
      </c>
    </row>
    <row r="44" spans="1:23" x14ac:dyDescent="0.25">
      <c r="A44" s="152" t="s">
        <v>23</v>
      </c>
      <c r="B44" s="58">
        <f t="shared" ref="B44:Q44" si="53">ROUNDUP(B43/3,0)</f>
        <v>1012</v>
      </c>
      <c r="C44" s="56">
        <f t="shared" si="53"/>
        <v>987</v>
      </c>
      <c r="D44" s="58">
        <f t="shared" si="53"/>
        <v>962</v>
      </c>
      <c r="E44" s="56">
        <f t="shared" si="53"/>
        <v>937</v>
      </c>
      <c r="F44" s="58">
        <f t="shared" si="53"/>
        <v>912</v>
      </c>
      <c r="G44" s="56">
        <f t="shared" si="53"/>
        <v>887</v>
      </c>
      <c r="H44" s="11">
        <f t="shared" si="53"/>
        <v>862</v>
      </c>
      <c r="I44" s="57">
        <f t="shared" si="53"/>
        <v>837</v>
      </c>
      <c r="J44" s="9">
        <f t="shared" si="53"/>
        <v>812</v>
      </c>
      <c r="K44" s="57">
        <f t="shared" si="53"/>
        <v>787</v>
      </c>
      <c r="L44" s="9">
        <f t="shared" si="53"/>
        <v>762</v>
      </c>
      <c r="M44" s="56">
        <f t="shared" si="53"/>
        <v>737</v>
      </c>
      <c r="N44" s="9">
        <f t="shared" si="53"/>
        <v>712</v>
      </c>
      <c r="O44" s="10">
        <f t="shared" si="53"/>
        <v>687</v>
      </c>
      <c r="P44" s="55">
        <f t="shared" si="53"/>
        <v>662</v>
      </c>
      <c r="Q44" s="10">
        <f t="shared" si="53"/>
        <v>637</v>
      </c>
      <c r="R44" s="100">
        <f t="shared" ref="R44" si="54">ROUNDUP(R43/3,0)</f>
        <v>612</v>
      </c>
    </row>
    <row r="45" spans="1:23" x14ac:dyDescent="0.25">
      <c r="A45" s="153"/>
      <c r="B45" s="58">
        <f t="shared" ref="B45:Q45" si="55">B43-B46-B44</f>
        <v>1011</v>
      </c>
      <c r="C45" s="56">
        <f t="shared" si="55"/>
        <v>986</v>
      </c>
      <c r="D45" s="58">
        <f t="shared" si="55"/>
        <v>961</v>
      </c>
      <c r="E45" s="56">
        <f t="shared" si="55"/>
        <v>936</v>
      </c>
      <c r="F45" s="58">
        <f t="shared" si="55"/>
        <v>911</v>
      </c>
      <c r="G45" s="56">
        <f t="shared" si="55"/>
        <v>886</v>
      </c>
      <c r="H45" s="11">
        <f t="shared" si="55"/>
        <v>861</v>
      </c>
      <c r="I45" s="57">
        <f t="shared" si="55"/>
        <v>836</v>
      </c>
      <c r="J45" s="9">
        <f t="shared" si="55"/>
        <v>811</v>
      </c>
      <c r="K45" s="57">
        <f t="shared" si="55"/>
        <v>786</v>
      </c>
      <c r="L45" s="9">
        <f t="shared" si="55"/>
        <v>761</v>
      </c>
      <c r="M45" s="56">
        <f t="shared" si="55"/>
        <v>736</v>
      </c>
      <c r="N45" s="9">
        <f t="shared" si="55"/>
        <v>711</v>
      </c>
      <c r="O45" s="10">
        <f t="shared" si="55"/>
        <v>686</v>
      </c>
      <c r="P45" s="55">
        <f t="shared" si="55"/>
        <v>661</v>
      </c>
      <c r="Q45" s="10">
        <f t="shared" si="55"/>
        <v>636</v>
      </c>
      <c r="R45" s="100">
        <f t="shared" ref="R45" si="56">R43-R46-R44</f>
        <v>611</v>
      </c>
    </row>
    <row r="46" spans="1:23" ht="15.75" thickBot="1" x14ac:dyDescent="0.3">
      <c r="A46" s="153"/>
      <c r="B46" s="58">
        <f t="shared" ref="B46:Q46" si="57">ROUNDDOWN(B43/3,0)</f>
        <v>1011</v>
      </c>
      <c r="C46" s="56">
        <f t="shared" si="57"/>
        <v>986</v>
      </c>
      <c r="D46" s="58">
        <f t="shared" si="57"/>
        <v>961</v>
      </c>
      <c r="E46" s="56">
        <f t="shared" si="57"/>
        <v>936</v>
      </c>
      <c r="F46" s="58">
        <f t="shared" si="57"/>
        <v>911</v>
      </c>
      <c r="G46" s="56">
        <f t="shared" si="57"/>
        <v>886</v>
      </c>
      <c r="H46" s="11">
        <f t="shared" si="57"/>
        <v>861</v>
      </c>
      <c r="I46" s="57">
        <f t="shared" si="57"/>
        <v>836</v>
      </c>
      <c r="J46" s="9">
        <f t="shared" si="57"/>
        <v>811</v>
      </c>
      <c r="K46" s="57">
        <f t="shared" si="57"/>
        <v>786</v>
      </c>
      <c r="L46" s="9">
        <f t="shared" si="57"/>
        <v>761</v>
      </c>
      <c r="M46" s="56">
        <f t="shared" si="57"/>
        <v>736</v>
      </c>
      <c r="N46" s="9">
        <f t="shared" si="57"/>
        <v>711</v>
      </c>
      <c r="O46" s="10">
        <f t="shared" si="57"/>
        <v>686</v>
      </c>
      <c r="P46" s="55">
        <f t="shared" si="57"/>
        <v>661</v>
      </c>
      <c r="Q46" s="10">
        <f t="shared" si="57"/>
        <v>636</v>
      </c>
      <c r="R46" s="100">
        <f t="shared" ref="R46" si="58">ROUNDDOWN(R43/3,0)</f>
        <v>611</v>
      </c>
    </row>
    <row r="47" spans="1:23" ht="15.75" x14ac:dyDescent="0.25">
      <c r="A47" s="29" t="s">
        <v>21</v>
      </c>
      <c r="B47" s="129">
        <v>2023</v>
      </c>
      <c r="C47" s="26">
        <v>1973</v>
      </c>
      <c r="D47" s="130">
        <v>1923</v>
      </c>
      <c r="E47" s="26">
        <v>1873</v>
      </c>
      <c r="F47" s="130">
        <v>1823</v>
      </c>
      <c r="G47" s="26">
        <v>1773</v>
      </c>
      <c r="H47" s="25">
        <v>1723</v>
      </c>
      <c r="I47" s="28">
        <v>1673</v>
      </c>
      <c r="J47" s="27">
        <v>1623</v>
      </c>
      <c r="K47" s="28">
        <v>1573</v>
      </c>
      <c r="L47" s="27">
        <v>1523</v>
      </c>
      <c r="M47" s="26">
        <v>1473</v>
      </c>
      <c r="N47" s="27">
        <v>1423</v>
      </c>
      <c r="O47" s="26">
        <v>1373</v>
      </c>
      <c r="P47" s="91">
        <v>1323</v>
      </c>
      <c r="Q47" s="26">
        <v>1273</v>
      </c>
      <c r="R47" s="115">
        <v>1223</v>
      </c>
    </row>
    <row r="48" spans="1:23" x14ac:dyDescent="0.25">
      <c r="A48" s="152" t="s">
        <v>23</v>
      </c>
      <c r="B48" s="58">
        <f t="shared" ref="B48:Q48" si="59">ROUNDUP(B47/3,0)</f>
        <v>675</v>
      </c>
      <c r="C48" s="56">
        <f t="shared" si="59"/>
        <v>658</v>
      </c>
      <c r="D48" s="58">
        <f t="shared" si="59"/>
        <v>641</v>
      </c>
      <c r="E48" s="56">
        <f t="shared" si="59"/>
        <v>625</v>
      </c>
      <c r="F48" s="58">
        <f t="shared" si="59"/>
        <v>608</v>
      </c>
      <c r="G48" s="56">
        <f t="shared" si="59"/>
        <v>591</v>
      </c>
      <c r="H48" s="11">
        <f t="shared" si="59"/>
        <v>575</v>
      </c>
      <c r="I48" s="57">
        <f t="shared" si="59"/>
        <v>558</v>
      </c>
      <c r="J48" s="9">
        <f t="shared" si="59"/>
        <v>541</v>
      </c>
      <c r="K48" s="57">
        <f t="shared" si="59"/>
        <v>525</v>
      </c>
      <c r="L48" s="9">
        <f t="shared" si="59"/>
        <v>508</v>
      </c>
      <c r="M48" s="56">
        <f t="shared" si="59"/>
        <v>491</v>
      </c>
      <c r="N48" s="9">
        <f t="shared" si="59"/>
        <v>475</v>
      </c>
      <c r="O48" s="10">
        <f t="shared" si="59"/>
        <v>458</v>
      </c>
      <c r="P48" s="55">
        <f t="shared" si="59"/>
        <v>441</v>
      </c>
      <c r="Q48" s="10">
        <f t="shared" si="59"/>
        <v>425</v>
      </c>
      <c r="R48" s="100">
        <f t="shared" ref="R48" si="60">ROUNDUP(R47/3,0)</f>
        <v>408</v>
      </c>
    </row>
    <row r="49" spans="1:19" x14ac:dyDescent="0.25">
      <c r="A49" s="153"/>
      <c r="B49" s="58">
        <f t="shared" ref="B49:Q49" si="61">B47-B50-B48</f>
        <v>674</v>
      </c>
      <c r="C49" s="56">
        <f t="shared" si="61"/>
        <v>658</v>
      </c>
      <c r="D49" s="58">
        <f t="shared" si="61"/>
        <v>641</v>
      </c>
      <c r="E49" s="56">
        <f t="shared" si="61"/>
        <v>624</v>
      </c>
      <c r="F49" s="58">
        <f t="shared" si="61"/>
        <v>608</v>
      </c>
      <c r="G49" s="56">
        <f t="shared" si="61"/>
        <v>591</v>
      </c>
      <c r="H49" s="11">
        <f t="shared" si="61"/>
        <v>574</v>
      </c>
      <c r="I49" s="57">
        <f t="shared" si="61"/>
        <v>558</v>
      </c>
      <c r="J49" s="9">
        <f t="shared" si="61"/>
        <v>541</v>
      </c>
      <c r="K49" s="57">
        <f t="shared" si="61"/>
        <v>524</v>
      </c>
      <c r="L49" s="9">
        <f t="shared" si="61"/>
        <v>508</v>
      </c>
      <c r="M49" s="56">
        <f t="shared" si="61"/>
        <v>491</v>
      </c>
      <c r="N49" s="9">
        <f t="shared" si="61"/>
        <v>474</v>
      </c>
      <c r="O49" s="10">
        <f t="shared" si="61"/>
        <v>458</v>
      </c>
      <c r="P49" s="55">
        <f t="shared" si="61"/>
        <v>441</v>
      </c>
      <c r="Q49" s="10">
        <f t="shared" si="61"/>
        <v>424</v>
      </c>
      <c r="R49" s="100">
        <f t="shared" ref="R49" si="62">R47-R50-R48</f>
        <v>408</v>
      </c>
    </row>
    <row r="50" spans="1:19" ht="15.75" thickBot="1" x14ac:dyDescent="0.3">
      <c r="A50" s="153"/>
      <c r="B50" s="58">
        <f t="shared" ref="B50:Q50" si="63">ROUNDDOWN(B47/3,0)</f>
        <v>674</v>
      </c>
      <c r="C50" s="56">
        <f t="shared" si="63"/>
        <v>657</v>
      </c>
      <c r="D50" s="58">
        <f t="shared" si="63"/>
        <v>641</v>
      </c>
      <c r="E50" s="56">
        <f t="shared" si="63"/>
        <v>624</v>
      </c>
      <c r="F50" s="58">
        <f t="shared" si="63"/>
        <v>607</v>
      </c>
      <c r="G50" s="56">
        <f t="shared" si="63"/>
        <v>591</v>
      </c>
      <c r="H50" s="11">
        <f t="shared" si="63"/>
        <v>574</v>
      </c>
      <c r="I50" s="57">
        <f t="shared" si="63"/>
        <v>557</v>
      </c>
      <c r="J50" s="9">
        <f t="shared" si="63"/>
        <v>541</v>
      </c>
      <c r="K50" s="57">
        <f t="shared" si="63"/>
        <v>524</v>
      </c>
      <c r="L50" s="9">
        <f t="shared" si="63"/>
        <v>507</v>
      </c>
      <c r="M50" s="56">
        <f t="shared" si="63"/>
        <v>491</v>
      </c>
      <c r="N50" s="9">
        <f t="shared" si="63"/>
        <v>474</v>
      </c>
      <c r="O50" s="10">
        <f t="shared" si="63"/>
        <v>457</v>
      </c>
      <c r="P50" s="55">
        <f t="shared" si="63"/>
        <v>441</v>
      </c>
      <c r="Q50" s="10">
        <f t="shared" si="63"/>
        <v>424</v>
      </c>
      <c r="R50" s="100">
        <f t="shared" ref="R50" si="64">ROUNDDOWN(R47/3,0)</f>
        <v>407</v>
      </c>
    </row>
    <row r="51" spans="1:19" ht="15.75" x14ac:dyDescent="0.25">
      <c r="A51" s="24" t="s">
        <v>22</v>
      </c>
      <c r="B51" s="65">
        <v>1011</v>
      </c>
      <c r="C51" s="21">
        <v>986</v>
      </c>
      <c r="D51" s="65">
        <v>961</v>
      </c>
      <c r="E51" s="21">
        <v>936</v>
      </c>
      <c r="F51" s="65">
        <v>911</v>
      </c>
      <c r="G51" s="21">
        <v>886</v>
      </c>
      <c r="H51" s="20">
        <v>861</v>
      </c>
      <c r="I51" s="23">
        <v>836</v>
      </c>
      <c r="J51" s="22">
        <v>811</v>
      </c>
      <c r="K51" s="23">
        <v>786</v>
      </c>
      <c r="L51" s="22">
        <v>761</v>
      </c>
      <c r="M51" s="21">
        <v>0</v>
      </c>
      <c r="N51" s="22">
        <v>0</v>
      </c>
      <c r="O51" s="21">
        <v>0</v>
      </c>
      <c r="P51" s="64">
        <v>0</v>
      </c>
      <c r="Q51" s="21">
        <v>0</v>
      </c>
      <c r="R51" s="108">
        <v>0</v>
      </c>
    </row>
    <row r="52" spans="1:19" x14ac:dyDescent="0.25">
      <c r="A52" s="152" t="s">
        <v>23</v>
      </c>
      <c r="B52" s="62">
        <f t="shared" ref="B52:Q52" si="65">ROUNDUP(B51/3,0)</f>
        <v>337</v>
      </c>
      <c r="C52" s="60">
        <f t="shared" si="65"/>
        <v>329</v>
      </c>
      <c r="D52" s="62">
        <f t="shared" si="65"/>
        <v>321</v>
      </c>
      <c r="E52" s="60">
        <f t="shared" si="65"/>
        <v>312</v>
      </c>
      <c r="F52" s="62">
        <f t="shared" si="65"/>
        <v>304</v>
      </c>
      <c r="G52" s="60">
        <f t="shared" si="65"/>
        <v>296</v>
      </c>
      <c r="H52" s="16">
        <f t="shared" si="65"/>
        <v>287</v>
      </c>
      <c r="I52" s="61">
        <f t="shared" si="65"/>
        <v>279</v>
      </c>
      <c r="J52" s="14">
        <f t="shared" si="65"/>
        <v>271</v>
      </c>
      <c r="K52" s="61">
        <f t="shared" si="65"/>
        <v>262</v>
      </c>
      <c r="L52" s="14">
        <f t="shared" si="65"/>
        <v>254</v>
      </c>
      <c r="M52" s="60">
        <f t="shared" si="65"/>
        <v>0</v>
      </c>
      <c r="N52" s="14">
        <f t="shared" si="65"/>
        <v>0</v>
      </c>
      <c r="O52" s="15">
        <f t="shared" si="65"/>
        <v>0</v>
      </c>
      <c r="P52" s="59">
        <f t="shared" si="65"/>
        <v>0</v>
      </c>
      <c r="Q52" s="15">
        <f t="shared" si="65"/>
        <v>0</v>
      </c>
      <c r="R52" s="102">
        <f t="shared" ref="R52" si="66">ROUNDUP(R51/3,0)</f>
        <v>0</v>
      </c>
    </row>
    <row r="53" spans="1:19" x14ac:dyDescent="0.25">
      <c r="A53" s="153"/>
      <c r="B53" s="58">
        <f t="shared" ref="B53:R53" si="67">B51-B54-B52</f>
        <v>337</v>
      </c>
      <c r="C53" s="56">
        <f t="shared" si="67"/>
        <v>329</v>
      </c>
      <c r="D53" s="58">
        <f t="shared" si="67"/>
        <v>320</v>
      </c>
      <c r="E53" s="56">
        <f t="shared" si="67"/>
        <v>312</v>
      </c>
      <c r="F53" s="58">
        <f t="shared" si="67"/>
        <v>304</v>
      </c>
      <c r="G53" s="56">
        <f t="shared" si="67"/>
        <v>295</v>
      </c>
      <c r="H53" s="11">
        <f t="shared" si="67"/>
        <v>287</v>
      </c>
      <c r="I53" s="57">
        <f t="shared" si="67"/>
        <v>279</v>
      </c>
      <c r="J53" s="9">
        <f t="shared" si="67"/>
        <v>270</v>
      </c>
      <c r="K53" s="57">
        <f t="shared" si="67"/>
        <v>262</v>
      </c>
      <c r="L53" s="9">
        <f t="shared" si="67"/>
        <v>254</v>
      </c>
      <c r="M53" s="56">
        <f t="shared" si="67"/>
        <v>0</v>
      </c>
      <c r="N53" s="9">
        <f t="shared" si="67"/>
        <v>0</v>
      </c>
      <c r="O53" s="10">
        <f t="shared" si="67"/>
        <v>0</v>
      </c>
      <c r="P53" s="55">
        <f t="shared" si="67"/>
        <v>0</v>
      </c>
      <c r="Q53" s="10">
        <f t="shared" si="67"/>
        <v>0</v>
      </c>
      <c r="R53" s="100">
        <f t="shared" si="67"/>
        <v>0</v>
      </c>
    </row>
    <row r="54" spans="1:19" ht="15.75" thickBot="1" x14ac:dyDescent="0.3">
      <c r="A54" s="155"/>
      <c r="B54" s="54">
        <f t="shared" ref="B54:R54" si="68">ROUNDDOWN(B51/3,0)</f>
        <v>337</v>
      </c>
      <c r="C54" s="52">
        <f t="shared" si="68"/>
        <v>328</v>
      </c>
      <c r="D54" s="54">
        <f t="shared" si="68"/>
        <v>320</v>
      </c>
      <c r="E54" s="52">
        <f t="shared" si="68"/>
        <v>312</v>
      </c>
      <c r="F54" s="54">
        <f t="shared" si="68"/>
        <v>303</v>
      </c>
      <c r="G54" s="52">
        <f t="shared" si="68"/>
        <v>295</v>
      </c>
      <c r="H54" s="6">
        <f t="shared" si="68"/>
        <v>287</v>
      </c>
      <c r="I54" s="53">
        <f t="shared" si="68"/>
        <v>278</v>
      </c>
      <c r="J54" s="4">
        <f t="shared" si="68"/>
        <v>270</v>
      </c>
      <c r="K54" s="53">
        <f t="shared" si="68"/>
        <v>262</v>
      </c>
      <c r="L54" s="4">
        <f t="shared" si="68"/>
        <v>253</v>
      </c>
      <c r="M54" s="52">
        <f t="shared" si="68"/>
        <v>0</v>
      </c>
      <c r="N54" s="4">
        <f t="shared" si="68"/>
        <v>0</v>
      </c>
      <c r="O54" s="5">
        <f t="shared" si="68"/>
        <v>0</v>
      </c>
      <c r="P54" s="51">
        <f t="shared" si="68"/>
        <v>0</v>
      </c>
      <c r="Q54" s="5">
        <f t="shared" si="68"/>
        <v>0</v>
      </c>
      <c r="R54" s="98">
        <f t="shared" si="68"/>
        <v>0</v>
      </c>
    </row>
    <row r="55" spans="1:19" ht="5.0999999999999996" customHeight="1" thickBot="1" x14ac:dyDescent="0.3">
      <c r="A55" s="13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49"/>
      <c r="O55" s="49"/>
      <c r="P55" s="49"/>
      <c r="Q55" s="49"/>
      <c r="R55" s="141"/>
      <c r="S55" s="132"/>
    </row>
    <row r="56" spans="1:19" ht="41.1" customHeight="1" thickBot="1" x14ac:dyDescent="0.3">
      <c r="A56" s="48" t="s">
        <v>24</v>
      </c>
      <c r="B56" s="47" t="s">
        <v>59</v>
      </c>
      <c r="C56" s="45" t="s">
        <v>60</v>
      </c>
      <c r="D56" s="45" t="s">
        <v>61</v>
      </c>
      <c r="E56" s="46" t="s">
        <v>62</v>
      </c>
      <c r="F56" s="47" t="s">
        <v>63</v>
      </c>
      <c r="G56" s="45" t="s">
        <v>64</v>
      </c>
      <c r="H56" s="46" t="s">
        <v>65</v>
      </c>
      <c r="I56" s="45" t="s">
        <v>66</v>
      </c>
      <c r="J56" s="46" t="s">
        <v>67</v>
      </c>
      <c r="K56" s="45" t="s">
        <v>68</v>
      </c>
      <c r="L56" s="45" t="s">
        <v>69</v>
      </c>
      <c r="M56" s="45" t="s">
        <v>70</v>
      </c>
      <c r="N56" s="44" t="s">
        <v>72</v>
      </c>
      <c r="O56" s="44" t="s">
        <v>73</v>
      </c>
      <c r="P56" s="44" t="s">
        <v>77</v>
      </c>
      <c r="Q56" s="44" t="s">
        <v>74</v>
      </c>
      <c r="R56" s="142" t="s">
        <v>75</v>
      </c>
      <c r="S56" s="143" t="s">
        <v>76</v>
      </c>
    </row>
    <row r="57" spans="1:19" ht="15.75" x14ac:dyDescent="0.25">
      <c r="A57" s="43" t="s">
        <v>19</v>
      </c>
      <c r="B57" s="41">
        <v>2345</v>
      </c>
      <c r="C57" s="42">
        <v>2245</v>
      </c>
      <c r="D57" s="41">
        <v>2145</v>
      </c>
      <c r="E57" s="40">
        <v>2045</v>
      </c>
      <c r="F57" s="39">
        <v>1945</v>
      </c>
      <c r="G57" s="42">
        <v>1845</v>
      </c>
      <c r="H57" s="41">
        <v>1745</v>
      </c>
      <c r="I57" s="40">
        <v>1645</v>
      </c>
      <c r="J57" s="39">
        <v>1545</v>
      </c>
      <c r="K57" s="40">
        <v>1445</v>
      </c>
      <c r="L57" s="39">
        <v>1345</v>
      </c>
      <c r="M57" s="40">
        <v>1245</v>
      </c>
      <c r="N57" s="39">
        <v>1145</v>
      </c>
      <c r="O57" s="19">
        <v>1045</v>
      </c>
      <c r="P57" s="18">
        <v>945</v>
      </c>
      <c r="Q57" s="19">
        <v>845</v>
      </c>
      <c r="R57" s="18">
        <v>767</v>
      </c>
      <c r="S57" s="144">
        <v>0</v>
      </c>
    </row>
    <row r="58" spans="1:19" x14ac:dyDescent="0.25">
      <c r="A58" s="152" t="s">
        <v>23</v>
      </c>
      <c r="B58" s="35">
        <f t="shared" ref="B58:N58" si="69">ROUNDUP(B57/3,0)</f>
        <v>782</v>
      </c>
      <c r="C58" s="38">
        <f t="shared" si="69"/>
        <v>749</v>
      </c>
      <c r="D58" s="35">
        <f t="shared" si="69"/>
        <v>715</v>
      </c>
      <c r="E58" s="36">
        <f t="shared" si="69"/>
        <v>682</v>
      </c>
      <c r="F58" s="37">
        <f t="shared" si="69"/>
        <v>649</v>
      </c>
      <c r="G58" s="38">
        <f t="shared" si="69"/>
        <v>615</v>
      </c>
      <c r="H58" s="35">
        <f t="shared" si="69"/>
        <v>582</v>
      </c>
      <c r="I58" s="36">
        <f t="shared" si="69"/>
        <v>549</v>
      </c>
      <c r="J58" s="37">
        <f t="shared" si="69"/>
        <v>515</v>
      </c>
      <c r="K58" s="36">
        <f t="shared" si="69"/>
        <v>482</v>
      </c>
      <c r="L58" s="37">
        <f t="shared" si="69"/>
        <v>449</v>
      </c>
      <c r="M58" s="36">
        <f t="shared" si="69"/>
        <v>415</v>
      </c>
      <c r="N58" s="37">
        <f t="shared" si="69"/>
        <v>382</v>
      </c>
      <c r="O58" s="36">
        <f t="shared" ref="O58:P58" si="70">ROUNDUP(O57/3,0)</f>
        <v>349</v>
      </c>
      <c r="P58" s="35">
        <f t="shared" si="70"/>
        <v>315</v>
      </c>
      <c r="Q58" s="10">
        <f t="shared" ref="Q58:R58" si="71">ROUNDUP(Q57/3,0)</f>
        <v>282</v>
      </c>
      <c r="R58" s="35">
        <f t="shared" si="71"/>
        <v>256</v>
      </c>
      <c r="S58" s="8">
        <f t="shared" ref="S58" si="72">ROUNDUP(S57/3,0)</f>
        <v>0</v>
      </c>
    </row>
    <row r="59" spans="1:19" x14ac:dyDescent="0.25">
      <c r="A59" s="153"/>
      <c r="B59" s="35">
        <f t="shared" ref="B59:N59" si="73">B57-B60-B58</f>
        <v>782</v>
      </c>
      <c r="C59" s="38">
        <f t="shared" si="73"/>
        <v>748</v>
      </c>
      <c r="D59" s="35">
        <f t="shared" si="73"/>
        <v>715</v>
      </c>
      <c r="E59" s="36">
        <f t="shared" si="73"/>
        <v>682</v>
      </c>
      <c r="F59" s="37">
        <f t="shared" si="73"/>
        <v>648</v>
      </c>
      <c r="G59" s="38">
        <f t="shared" si="73"/>
        <v>615</v>
      </c>
      <c r="H59" s="35">
        <f t="shared" si="73"/>
        <v>582</v>
      </c>
      <c r="I59" s="36">
        <f t="shared" si="73"/>
        <v>548</v>
      </c>
      <c r="J59" s="37">
        <f t="shared" si="73"/>
        <v>515</v>
      </c>
      <c r="K59" s="36">
        <f t="shared" si="73"/>
        <v>482</v>
      </c>
      <c r="L59" s="37">
        <f t="shared" si="73"/>
        <v>448</v>
      </c>
      <c r="M59" s="36">
        <f t="shared" si="73"/>
        <v>415</v>
      </c>
      <c r="N59" s="37">
        <f t="shared" si="73"/>
        <v>382</v>
      </c>
      <c r="O59" s="36">
        <f t="shared" ref="O59:P59" si="74">O57-O60-O58</f>
        <v>348</v>
      </c>
      <c r="P59" s="35">
        <f t="shared" si="74"/>
        <v>315</v>
      </c>
      <c r="Q59" s="10">
        <f t="shared" ref="Q59:R59" si="75">Q57-Q60-Q58</f>
        <v>282</v>
      </c>
      <c r="R59" s="35">
        <f t="shared" si="75"/>
        <v>256</v>
      </c>
      <c r="S59" s="8">
        <f t="shared" ref="S59" si="76">S57-S60-S58</f>
        <v>0</v>
      </c>
    </row>
    <row r="60" spans="1:19" ht="15.75" thickBot="1" x14ac:dyDescent="0.3">
      <c r="A60" s="153"/>
      <c r="B60" s="35">
        <f t="shared" ref="B60:N60" si="77">ROUNDDOWN(B57/3,0)</f>
        <v>781</v>
      </c>
      <c r="C60" s="38">
        <f t="shared" si="77"/>
        <v>748</v>
      </c>
      <c r="D60" s="35">
        <f t="shared" si="77"/>
        <v>715</v>
      </c>
      <c r="E60" s="36">
        <f t="shared" si="77"/>
        <v>681</v>
      </c>
      <c r="F60" s="37">
        <f t="shared" si="77"/>
        <v>648</v>
      </c>
      <c r="G60" s="38">
        <f t="shared" si="77"/>
        <v>615</v>
      </c>
      <c r="H60" s="35">
        <f t="shared" si="77"/>
        <v>581</v>
      </c>
      <c r="I60" s="36">
        <f t="shared" si="77"/>
        <v>548</v>
      </c>
      <c r="J60" s="37">
        <f t="shared" si="77"/>
        <v>515</v>
      </c>
      <c r="K60" s="36">
        <f t="shared" si="77"/>
        <v>481</v>
      </c>
      <c r="L60" s="37">
        <f t="shared" si="77"/>
        <v>448</v>
      </c>
      <c r="M60" s="36">
        <f t="shared" si="77"/>
        <v>415</v>
      </c>
      <c r="N60" s="37">
        <f t="shared" si="77"/>
        <v>381</v>
      </c>
      <c r="O60" s="36">
        <f t="shared" ref="O60:P60" si="78">ROUNDDOWN(O57/3,0)</f>
        <v>348</v>
      </c>
      <c r="P60" s="35">
        <f t="shared" si="78"/>
        <v>315</v>
      </c>
      <c r="Q60" s="10">
        <f t="shared" ref="Q60:R60" si="79">ROUNDDOWN(Q57/3,0)</f>
        <v>281</v>
      </c>
      <c r="R60" s="35">
        <f t="shared" si="79"/>
        <v>255</v>
      </c>
      <c r="S60" s="8">
        <f t="shared" ref="S60" si="80">ROUNDDOWN(S57/3,0)</f>
        <v>0</v>
      </c>
    </row>
    <row r="61" spans="1:19" ht="15.75" x14ac:dyDescent="0.25">
      <c r="A61" s="34" t="s">
        <v>20</v>
      </c>
      <c r="B61" s="32">
        <v>1759</v>
      </c>
      <c r="C61" s="33">
        <v>1684</v>
      </c>
      <c r="D61" s="32">
        <v>1609</v>
      </c>
      <c r="E61" s="31">
        <v>1534</v>
      </c>
      <c r="F61" s="30">
        <v>1459</v>
      </c>
      <c r="G61" s="33">
        <v>1384</v>
      </c>
      <c r="H61" s="32">
        <v>1309</v>
      </c>
      <c r="I61" s="31">
        <v>1234</v>
      </c>
      <c r="J61" s="30">
        <v>1159</v>
      </c>
      <c r="K61" s="31">
        <v>1084</v>
      </c>
      <c r="L61" s="30">
        <v>1009</v>
      </c>
      <c r="M61" s="31">
        <v>934</v>
      </c>
      <c r="N61" s="30">
        <v>859</v>
      </c>
      <c r="O61" s="31">
        <v>784</v>
      </c>
      <c r="P61" s="32">
        <v>0</v>
      </c>
      <c r="Q61" s="31">
        <v>0</v>
      </c>
      <c r="R61" s="32">
        <v>0</v>
      </c>
      <c r="S61" s="66">
        <v>0</v>
      </c>
    </row>
    <row r="62" spans="1:19" x14ac:dyDescent="0.25">
      <c r="A62" s="152" t="s">
        <v>23</v>
      </c>
      <c r="B62" s="9">
        <f t="shared" ref="B62:P62" si="81">ROUNDUP(B61/3,0)</f>
        <v>587</v>
      </c>
      <c r="C62" s="12">
        <f t="shared" si="81"/>
        <v>562</v>
      </c>
      <c r="D62" s="9">
        <f t="shared" si="81"/>
        <v>537</v>
      </c>
      <c r="E62" s="10">
        <f t="shared" si="81"/>
        <v>512</v>
      </c>
      <c r="F62" s="11">
        <f t="shared" si="81"/>
        <v>487</v>
      </c>
      <c r="G62" s="12">
        <f t="shared" si="81"/>
        <v>462</v>
      </c>
      <c r="H62" s="9">
        <f t="shared" si="81"/>
        <v>437</v>
      </c>
      <c r="I62" s="10">
        <f t="shared" si="81"/>
        <v>412</v>
      </c>
      <c r="J62" s="11">
        <f t="shared" si="81"/>
        <v>387</v>
      </c>
      <c r="K62" s="10">
        <f t="shared" si="81"/>
        <v>362</v>
      </c>
      <c r="L62" s="11">
        <f t="shared" si="81"/>
        <v>337</v>
      </c>
      <c r="M62" s="10">
        <f t="shared" si="81"/>
        <v>312</v>
      </c>
      <c r="N62" s="11">
        <f t="shared" si="81"/>
        <v>287</v>
      </c>
      <c r="O62" s="10">
        <f t="shared" si="81"/>
        <v>262</v>
      </c>
      <c r="P62" s="9">
        <f t="shared" si="81"/>
        <v>0</v>
      </c>
      <c r="Q62" s="10">
        <f t="shared" ref="Q62:R62" si="82">ROUNDUP(Q61/3,0)</f>
        <v>0</v>
      </c>
      <c r="R62" s="9">
        <f t="shared" si="82"/>
        <v>0</v>
      </c>
      <c r="S62" s="8">
        <f t="shared" ref="S62" si="83">ROUNDUP(S61/3,0)</f>
        <v>0</v>
      </c>
    </row>
    <row r="63" spans="1:19" x14ac:dyDescent="0.25">
      <c r="A63" s="153"/>
      <c r="B63" s="9">
        <f t="shared" ref="B63:P63" si="84">B61-B64-B62</f>
        <v>586</v>
      </c>
      <c r="C63" s="12">
        <f t="shared" si="84"/>
        <v>561</v>
      </c>
      <c r="D63" s="9">
        <f t="shared" si="84"/>
        <v>536</v>
      </c>
      <c r="E63" s="10">
        <f t="shared" si="84"/>
        <v>511</v>
      </c>
      <c r="F63" s="11">
        <f t="shared" si="84"/>
        <v>486</v>
      </c>
      <c r="G63" s="12">
        <f t="shared" si="84"/>
        <v>461</v>
      </c>
      <c r="H63" s="9">
        <f t="shared" si="84"/>
        <v>436</v>
      </c>
      <c r="I63" s="10">
        <f t="shared" si="84"/>
        <v>411</v>
      </c>
      <c r="J63" s="11">
        <f t="shared" si="84"/>
        <v>386</v>
      </c>
      <c r="K63" s="10">
        <f t="shared" si="84"/>
        <v>361</v>
      </c>
      <c r="L63" s="11">
        <f t="shared" si="84"/>
        <v>336</v>
      </c>
      <c r="M63" s="10">
        <f t="shared" si="84"/>
        <v>311</v>
      </c>
      <c r="N63" s="11">
        <f t="shared" si="84"/>
        <v>286</v>
      </c>
      <c r="O63" s="10">
        <f t="shared" si="84"/>
        <v>261</v>
      </c>
      <c r="P63" s="9">
        <f t="shared" si="84"/>
        <v>0</v>
      </c>
      <c r="Q63" s="10">
        <f t="shared" ref="Q63:R63" si="85">Q61-Q64-Q62</f>
        <v>0</v>
      </c>
      <c r="R63" s="9">
        <f t="shared" si="85"/>
        <v>0</v>
      </c>
      <c r="S63" s="8">
        <f t="shared" ref="S63" si="86">S61-S64-S62</f>
        <v>0</v>
      </c>
    </row>
    <row r="64" spans="1:19" ht="15.75" thickBot="1" x14ac:dyDescent="0.3">
      <c r="A64" s="153"/>
      <c r="B64" s="9">
        <f t="shared" ref="B64:P64" si="87">ROUNDDOWN(B61/3,0)</f>
        <v>586</v>
      </c>
      <c r="C64" s="12">
        <f t="shared" si="87"/>
        <v>561</v>
      </c>
      <c r="D64" s="9">
        <f t="shared" si="87"/>
        <v>536</v>
      </c>
      <c r="E64" s="10">
        <f t="shared" si="87"/>
        <v>511</v>
      </c>
      <c r="F64" s="11">
        <f t="shared" si="87"/>
        <v>486</v>
      </c>
      <c r="G64" s="12">
        <f t="shared" si="87"/>
        <v>461</v>
      </c>
      <c r="H64" s="9">
        <f t="shared" si="87"/>
        <v>436</v>
      </c>
      <c r="I64" s="10">
        <f t="shared" si="87"/>
        <v>411</v>
      </c>
      <c r="J64" s="11">
        <f t="shared" si="87"/>
        <v>386</v>
      </c>
      <c r="K64" s="10">
        <f t="shared" si="87"/>
        <v>361</v>
      </c>
      <c r="L64" s="11">
        <f t="shared" si="87"/>
        <v>336</v>
      </c>
      <c r="M64" s="10">
        <f t="shared" si="87"/>
        <v>311</v>
      </c>
      <c r="N64" s="11">
        <f t="shared" si="87"/>
        <v>286</v>
      </c>
      <c r="O64" s="10">
        <f t="shared" si="87"/>
        <v>261</v>
      </c>
      <c r="P64" s="9">
        <f t="shared" si="87"/>
        <v>0</v>
      </c>
      <c r="Q64" s="10">
        <f t="shared" ref="Q64:R64" si="88">ROUNDDOWN(Q61/3,0)</f>
        <v>0</v>
      </c>
      <c r="R64" s="9">
        <f t="shared" si="88"/>
        <v>0</v>
      </c>
      <c r="S64" s="8">
        <f t="shared" ref="S64" si="89">ROUNDDOWN(S61/3,0)</f>
        <v>0</v>
      </c>
    </row>
    <row r="65" spans="1:19" ht="15.75" x14ac:dyDescent="0.25">
      <c r="A65" s="29" t="s">
        <v>21</v>
      </c>
      <c r="B65" s="27">
        <v>1173</v>
      </c>
      <c r="C65" s="28">
        <v>1123</v>
      </c>
      <c r="D65" s="27">
        <v>1073</v>
      </c>
      <c r="E65" s="26">
        <v>1023</v>
      </c>
      <c r="F65" s="25">
        <v>973</v>
      </c>
      <c r="G65" s="28">
        <v>923</v>
      </c>
      <c r="H65" s="27">
        <v>873</v>
      </c>
      <c r="I65" s="26">
        <v>823</v>
      </c>
      <c r="J65" s="25">
        <v>773</v>
      </c>
      <c r="K65" s="26">
        <v>0</v>
      </c>
      <c r="L65" s="25">
        <v>0</v>
      </c>
      <c r="M65" s="26">
        <v>0</v>
      </c>
      <c r="N65" s="25">
        <v>0</v>
      </c>
      <c r="O65" s="26">
        <v>0</v>
      </c>
      <c r="P65" s="27">
        <v>0</v>
      </c>
      <c r="Q65" s="26">
        <v>0</v>
      </c>
      <c r="R65" s="27">
        <v>0</v>
      </c>
      <c r="S65" s="90">
        <v>0</v>
      </c>
    </row>
    <row r="66" spans="1:19" x14ac:dyDescent="0.25">
      <c r="A66" s="152" t="s">
        <v>23</v>
      </c>
      <c r="B66" s="9">
        <f t="shared" ref="B66:P66" si="90">ROUNDUP(B65/3,0)</f>
        <v>391</v>
      </c>
      <c r="C66" s="12">
        <f t="shared" si="90"/>
        <v>375</v>
      </c>
      <c r="D66" s="9">
        <f t="shared" si="90"/>
        <v>358</v>
      </c>
      <c r="E66" s="10">
        <f t="shared" si="90"/>
        <v>341</v>
      </c>
      <c r="F66" s="11">
        <f t="shared" si="90"/>
        <v>325</v>
      </c>
      <c r="G66" s="12">
        <f t="shared" si="90"/>
        <v>308</v>
      </c>
      <c r="H66" s="9">
        <f t="shared" si="90"/>
        <v>291</v>
      </c>
      <c r="I66" s="10">
        <f t="shared" si="90"/>
        <v>275</v>
      </c>
      <c r="J66" s="11">
        <f t="shared" si="90"/>
        <v>258</v>
      </c>
      <c r="K66" s="10">
        <f t="shared" si="90"/>
        <v>0</v>
      </c>
      <c r="L66" s="11">
        <f t="shared" si="90"/>
        <v>0</v>
      </c>
      <c r="M66" s="10">
        <f t="shared" si="90"/>
        <v>0</v>
      </c>
      <c r="N66" s="11">
        <f t="shared" si="90"/>
        <v>0</v>
      </c>
      <c r="O66" s="10">
        <f t="shared" si="90"/>
        <v>0</v>
      </c>
      <c r="P66" s="9">
        <f t="shared" si="90"/>
        <v>0</v>
      </c>
      <c r="Q66" s="10">
        <f t="shared" ref="Q66:R66" si="91">ROUNDUP(Q65/3,0)</f>
        <v>0</v>
      </c>
      <c r="R66" s="9">
        <f t="shared" si="91"/>
        <v>0</v>
      </c>
      <c r="S66" s="8">
        <f t="shared" ref="S66" si="92">ROUNDUP(S65/3,0)</f>
        <v>0</v>
      </c>
    </row>
    <row r="67" spans="1:19" x14ac:dyDescent="0.25">
      <c r="A67" s="153"/>
      <c r="B67" s="9">
        <f t="shared" ref="B67:P67" si="93">B65-B68-B66</f>
        <v>391</v>
      </c>
      <c r="C67" s="12">
        <f t="shared" si="93"/>
        <v>374</v>
      </c>
      <c r="D67" s="9">
        <f t="shared" si="93"/>
        <v>358</v>
      </c>
      <c r="E67" s="10">
        <f t="shared" si="93"/>
        <v>341</v>
      </c>
      <c r="F67" s="11">
        <f t="shared" si="93"/>
        <v>324</v>
      </c>
      <c r="G67" s="12">
        <f t="shared" si="93"/>
        <v>308</v>
      </c>
      <c r="H67" s="9">
        <f t="shared" si="93"/>
        <v>291</v>
      </c>
      <c r="I67" s="10">
        <f t="shared" si="93"/>
        <v>274</v>
      </c>
      <c r="J67" s="11">
        <f t="shared" si="93"/>
        <v>258</v>
      </c>
      <c r="K67" s="10">
        <f t="shared" si="93"/>
        <v>0</v>
      </c>
      <c r="L67" s="11">
        <f t="shared" si="93"/>
        <v>0</v>
      </c>
      <c r="M67" s="10">
        <f t="shared" si="93"/>
        <v>0</v>
      </c>
      <c r="N67" s="11">
        <f t="shared" si="93"/>
        <v>0</v>
      </c>
      <c r="O67" s="10">
        <f t="shared" si="93"/>
        <v>0</v>
      </c>
      <c r="P67" s="9">
        <f t="shared" si="93"/>
        <v>0</v>
      </c>
      <c r="Q67" s="10">
        <f t="shared" ref="Q67:R67" si="94">Q65-Q68-Q66</f>
        <v>0</v>
      </c>
      <c r="R67" s="9">
        <f t="shared" si="94"/>
        <v>0</v>
      </c>
      <c r="S67" s="8">
        <f t="shared" ref="S67" si="95">S65-S68-S66</f>
        <v>0</v>
      </c>
    </row>
    <row r="68" spans="1:19" ht="15.75" thickBot="1" x14ac:dyDescent="0.3">
      <c r="A68" s="153"/>
      <c r="B68" s="9">
        <f t="shared" ref="B68:P68" si="96">ROUNDDOWN(B65/3,0)</f>
        <v>391</v>
      </c>
      <c r="C68" s="12">
        <f t="shared" si="96"/>
        <v>374</v>
      </c>
      <c r="D68" s="9">
        <f t="shared" si="96"/>
        <v>357</v>
      </c>
      <c r="E68" s="10">
        <f t="shared" si="96"/>
        <v>341</v>
      </c>
      <c r="F68" s="11">
        <f t="shared" si="96"/>
        <v>324</v>
      </c>
      <c r="G68" s="12">
        <f t="shared" si="96"/>
        <v>307</v>
      </c>
      <c r="H68" s="9">
        <f t="shared" si="96"/>
        <v>291</v>
      </c>
      <c r="I68" s="10">
        <f t="shared" si="96"/>
        <v>274</v>
      </c>
      <c r="J68" s="11">
        <f t="shared" si="96"/>
        <v>257</v>
      </c>
      <c r="K68" s="10">
        <f t="shared" si="96"/>
        <v>0</v>
      </c>
      <c r="L68" s="11">
        <f t="shared" si="96"/>
        <v>0</v>
      </c>
      <c r="M68" s="10">
        <f t="shared" si="96"/>
        <v>0</v>
      </c>
      <c r="N68" s="11">
        <f t="shared" si="96"/>
        <v>0</v>
      </c>
      <c r="O68" s="10">
        <f t="shared" si="96"/>
        <v>0</v>
      </c>
      <c r="P68" s="9">
        <f t="shared" si="96"/>
        <v>0</v>
      </c>
      <c r="Q68" s="10">
        <f t="shared" ref="Q68:R68" si="97">ROUNDDOWN(Q65/3,0)</f>
        <v>0</v>
      </c>
      <c r="R68" s="9">
        <f t="shared" si="97"/>
        <v>0</v>
      </c>
      <c r="S68" s="8">
        <f t="shared" ref="S68" si="98">ROUNDDOWN(S65/3,0)</f>
        <v>0</v>
      </c>
    </row>
    <row r="69" spans="1:19" ht="15.75" x14ac:dyDescent="0.25">
      <c r="A69" s="24" t="s">
        <v>22</v>
      </c>
      <c r="B69" s="22">
        <v>0</v>
      </c>
      <c r="C69" s="23">
        <v>0</v>
      </c>
      <c r="D69" s="22">
        <v>0</v>
      </c>
      <c r="E69" s="21">
        <v>0</v>
      </c>
      <c r="F69" s="20">
        <v>0</v>
      </c>
      <c r="G69" s="23">
        <v>0</v>
      </c>
      <c r="H69" s="22">
        <v>0</v>
      </c>
      <c r="I69" s="21">
        <v>0</v>
      </c>
      <c r="J69" s="20">
        <v>0</v>
      </c>
      <c r="K69" s="21">
        <v>0</v>
      </c>
      <c r="L69" s="20">
        <v>0</v>
      </c>
      <c r="M69" s="21">
        <v>0</v>
      </c>
      <c r="N69" s="20">
        <v>0</v>
      </c>
      <c r="O69" s="21">
        <v>0</v>
      </c>
      <c r="P69" s="22">
        <v>0</v>
      </c>
      <c r="Q69" s="21">
        <v>0</v>
      </c>
      <c r="R69" s="22">
        <v>0</v>
      </c>
      <c r="S69" s="63">
        <v>0</v>
      </c>
    </row>
    <row r="70" spans="1:19" x14ac:dyDescent="0.25">
      <c r="A70" s="152" t="s">
        <v>23</v>
      </c>
      <c r="B70" s="14">
        <f t="shared" ref="B70" si="99">ROUNDUP(B69/3,0)</f>
        <v>0</v>
      </c>
      <c r="C70" s="17">
        <v>0</v>
      </c>
      <c r="D70" s="14">
        <v>0</v>
      </c>
      <c r="E70" s="15">
        <v>0</v>
      </c>
      <c r="F70" s="16">
        <v>0</v>
      </c>
      <c r="G70" s="17">
        <v>0</v>
      </c>
      <c r="H70" s="14">
        <v>0</v>
      </c>
      <c r="I70" s="15">
        <v>0</v>
      </c>
      <c r="J70" s="16">
        <v>0</v>
      </c>
      <c r="K70" s="15">
        <v>0</v>
      </c>
      <c r="L70" s="16">
        <v>0</v>
      </c>
      <c r="M70" s="15">
        <v>0</v>
      </c>
      <c r="N70" s="16">
        <v>0</v>
      </c>
      <c r="O70" s="15">
        <v>0</v>
      </c>
      <c r="P70" s="14">
        <v>0</v>
      </c>
      <c r="Q70" s="15">
        <v>0</v>
      </c>
      <c r="R70" s="14">
        <v>0</v>
      </c>
      <c r="S70" s="13">
        <v>0</v>
      </c>
    </row>
    <row r="71" spans="1:19" x14ac:dyDescent="0.25">
      <c r="A71" s="153"/>
      <c r="B71" s="9">
        <f t="shared" ref="B71:S71" si="100">B69-B72-B70</f>
        <v>0</v>
      </c>
      <c r="C71" s="12">
        <f t="shared" si="100"/>
        <v>0</v>
      </c>
      <c r="D71" s="9">
        <f t="shared" si="100"/>
        <v>0</v>
      </c>
      <c r="E71" s="10">
        <f t="shared" si="100"/>
        <v>0</v>
      </c>
      <c r="F71" s="11">
        <f t="shared" si="100"/>
        <v>0</v>
      </c>
      <c r="G71" s="12">
        <f t="shared" si="100"/>
        <v>0</v>
      </c>
      <c r="H71" s="9">
        <f t="shared" si="100"/>
        <v>0</v>
      </c>
      <c r="I71" s="10">
        <f t="shared" si="100"/>
        <v>0</v>
      </c>
      <c r="J71" s="11">
        <f t="shared" si="100"/>
        <v>0</v>
      </c>
      <c r="K71" s="10">
        <f t="shared" si="100"/>
        <v>0</v>
      </c>
      <c r="L71" s="11">
        <f t="shared" si="100"/>
        <v>0</v>
      </c>
      <c r="M71" s="10">
        <f t="shared" si="100"/>
        <v>0</v>
      </c>
      <c r="N71" s="11">
        <f t="shared" si="100"/>
        <v>0</v>
      </c>
      <c r="O71" s="10">
        <f t="shared" si="100"/>
        <v>0</v>
      </c>
      <c r="P71" s="9">
        <f t="shared" si="100"/>
        <v>0</v>
      </c>
      <c r="Q71" s="10">
        <f t="shared" si="100"/>
        <v>0</v>
      </c>
      <c r="R71" s="9">
        <f t="shared" si="100"/>
        <v>0</v>
      </c>
      <c r="S71" s="8">
        <f t="shared" si="100"/>
        <v>0</v>
      </c>
    </row>
    <row r="72" spans="1:19" ht="15.75" thickBot="1" x14ac:dyDescent="0.3">
      <c r="A72" s="155"/>
      <c r="B72" s="4">
        <f t="shared" ref="B72:S72" si="101">ROUNDDOWN(B69/3,0)</f>
        <v>0</v>
      </c>
      <c r="C72" s="7">
        <f t="shared" si="101"/>
        <v>0</v>
      </c>
      <c r="D72" s="4">
        <f t="shared" si="101"/>
        <v>0</v>
      </c>
      <c r="E72" s="5">
        <f t="shared" si="101"/>
        <v>0</v>
      </c>
      <c r="F72" s="6">
        <f t="shared" si="101"/>
        <v>0</v>
      </c>
      <c r="G72" s="7">
        <f t="shared" si="101"/>
        <v>0</v>
      </c>
      <c r="H72" s="4">
        <f t="shared" si="101"/>
        <v>0</v>
      </c>
      <c r="I72" s="5">
        <f t="shared" si="101"/>
        <v>0</v>
      </c>
      <c r="J72" s="6">
        <f t="shared" si="101"/>
        <v>0</v>
      </c>
      <c r="K72" s="5">
        <f t="shared" si="101"/>
        <v>0</v>
      </c>
      <c r="L72" s="6">
        <f t="shared" si="101"/>
        <v>0</v>
      </c>
      <c r="M72" s="5">
        <f t="shared" si="101"/>
        <v>0</v>
      </c>
      <c r="N72" s="6">
        <f t="shared" si="101"/>
        <v>0</v>
      </c>
      <c r="O72" s="5">
        <f t="shared" si="101"/>
        <v>0</v>
      </c>
      <c r="P72" s="4">
        <f t="shared" si="101"/>
        <v>0</v>
      </c>
      <c r="Q72" s="5">
        <f t="shared" si="101"/>
        <v>0</v>
      </c>
      <c r="R72" s="4">
        <f t="shared" si="101"/>
        <v>0</v>
      </c>
      <c r="S72" s="145">
        <f t="shared" si="101"/>
        <v>0</v>
      </c>
    </row>
  </sheetData>
  <protectedRanges>
    <protectedRange sqref="B3:L3" name="Range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7:M7" name="Range2"/>
    <protectedRange sqref="B11:E11 G11:I11 K11:M11" name="Range3"/>
    <protectedRange sqref="B15:M15" name="Range4"/>
    <protectedRange sqref="B21:J21 N3:R3" name="Range1_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25:J25 N7:R7" name="Range2_1"/>
    <protectedRange sqref="B29:J29 N11:R11" name="Range3_1"/>
    <protectedRange sqref="B33:J33 N15:R15" name="Range4_1"/>
    <protectedRange sqref="B39:G39 K21:R21" name="Range5_1"/>
    <protectedRange sqref="B43:G43 K25:R25" name="Range6_1"/>
    <protectedRange sqref="K29:N29" name="Range7_1"/>
    <protectedRange sqref="B51:G51 K33:R33" name="Range8_1"/>
    <protectedRange sqref="H39:R39 B57:S57" name="Range5_2"/>
    <protectedRange sqref="H43:K43" name="Range6_2"/>
    <protectedRange sqref="H47:M47" name="Range7_2"/>
    <protectedRange sqref="H51:M51" name="Range8_2"/>
  </protectedRanges>
  <mergeCells count="22">
    <mergeCell ref="A58:A60"/>
    <mergeCell ref="A62:A64"/>
    <mergeCell ref="A66:A68"/>
    <mergeCell ref="A70:A72"/>
    <mergeCell ref="F37:J37"/>
    <mergeCell ref="A40:A42"/>
    <mergeCell ref="A44:A46"/>
    <mergeCell ref="A48:A50"/>
    <mergeCell ref="A52:A54"/>
    <mergeCell ref="L1:Q1"/>
    <mergeCell ref="L37:Q37"/>
    <mergeCell ref="A1:D1"/>
    <mergeCell ref="F1:J1"/>
    <mergeCell ref="A4:A6"/>
    <mergeCell ref="A8:A10"/>
    <mergeCell ref="A12:A14"/>
    <mergeCell ref="A16:A18"/>
    <mergeCell ref="A22:A24"/>
    <mergeCell ref="A26:A28"/>
    <mergeCell ref="A30:A32"/>
    <mergeCell ref="A34:A36"/>
    <mergeCell ref="A37:D37"/>
  </mergeCells>
  <printOptions horizontalCentered="1"/>
  <pageMargins left="0" right="0" top="0.2" bottom="0.15" header="0.1" footer="0.05"/>
  <pageSetup orientation="landscape" r:id="rId1"/>
  <headerFooter alignWithMargins="0">
    <oddFooter>&amp;L&amp;"Courier New,Regular"&amp;9&amp;Z&amp;F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C8201</dc:creator>
  <cp:lastModifiedBy>Peros, Anna</cp:lastModifiedBy>
  <cp:lastPrinted>2023-01-27T21:29:34Z</cp:lastPrinted>
  <dcterms:created xsi:type="dcterms:W3CDTF">2003-10-14T19:04:17Z</dcterms:created>
  <dcterms:modified xsi:type="dcterms:W3CDTF">2023-01-27T22:57:01Z</dcterms:modified>
</cp:coreProperties>
</file>