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ELL\2019-2020 Pell Chart\Versions to send out\"/>
    </mc:Choice>
  </mc:AlternateContent>
  <bookViews>
    <workbookView xWindow="480" yWindow="225" windowWidth="11340" windowHeight="7065"/>
  </bookViews>
  <sheets>
    <sheet name="Sheet1" sheetId="3" r:id="rId1"/>
  </sheets>
  <definedNames>
    <definedName name="_xlnm.Print_Area" localSheetId="0">Sheet1!$A$1:$P$76</definedName>
  </definedNames>
  <calcPr calcId="162913"/>
</workbook>
</file>

<file path=xl/calcChain.xml><?xml version="1.0" encoding="utf-8"?>
<calcChain xmlns="http://schemas.openxmlformats.org/spreadsheetml/2006/main">
  <c r="N76" i="3" l="1"/>
  <c r="K76" i="3"/>
  <c r="J76" i="3"/>
  <c r="G76" i="3"/>
  <c r="F76" i="3"/>
  <c r="C76" i="3"/>
  <c r="B76" i="3"/>
  <c r="N75" i="3"/>
  <c r="M75" i="3"/>
  <c r="M76" i="3" s="1"/>
  <c r="L75" i="3"/>
  <c r="L76" i="3" s="1"/>
  <c r="K75" i="3"/>
  <c r="J75" i="3"/>
  <c r="I75" i="3"/>
  <c r="I76" i="3" s="1"/>
  <c r="H75" i="3"/>
  <c r="H76" i="3" s="1"/>
  <c r="G75" i="3"/>
  <c r="F75" i="3"/>
  <c r="E75" i="3"/>
  <c r="E76" i="3" s="1"/>
  <c r="D75" i="3"/>
  <c r="D76" i="3" s="1"/>
  <c r="C75" i="3"/>
  <c r="B75" i="3"/>
  <c r="N74" i="3"/>
  <c r="M74" i="3"/>
  <c r="L74" i="3"/>
  <c r="K74" i="3"/>
  <c r="J74" i="3"/>
  <c r="I74" i="3"/>
  <c r="H74" i="3"/>
  <c r="G74" i="3"/>
  <c r="F74" i="3"/>
  <c r="E74" i="3"/>
  <c r="D74" i="3"/>
  <c r="C74" i="3"/>
  <c r="B74" i="3"/>
  <c r="N72" i="3"/>
  <c r="M72" i="3"/>
  <c r="M71" i="3" s="1"/>
  <c r="L72" i="3"/>
  <c r="K72" i="3"/>
  <c r="J72" i="3"/>
  <c r="J71" i="3" s="1"/>
  <c r="I72" i="3"/>
  <c r="H72" i="3"/>
  <c r="G72" i="3"/>
  <c r="G71" i="3" s="1"/>
  <c r="F72" i="3"/>
  <c r="E72" i="3"/>
  <c r="D72" i="3"/>
  <c r="C72" i="3"/>
  <c r="B72" i="3"/>
  <c r="K71" i="3"/>
  <c r="N70" i="3"/>
  <c r="M70" i="3"/>
  <c r="L70" i="3"/>
  <c r="L71" i="3" s="1"/>
  <c r="K70" i="3"/>
  <c r="J70" i="3"/>
  <c r="I70" i="3"/>
  <c r="H70" i="3"/>
  <c r="H71" i="3" s="1"/>
  <c r="G70" i="3"/>
  <c r="F70" i="3"/>
  <c r="E70" i="3"/>
  <c r="D70" i="3"/>
  <c r="D71" i="3" s="1"/>
  <c r="C70" i="3"/>
  <c r="B70" i="3"/>
  <c r="N68" i="3"/>
  <c r="N67" i="3" s="1"/>
  <c r="M68" i="3"/>
  <c r="L68" i="3"/>
  <c r="L67" i="3" s="1"/>
  <c r="K68" i="3"/>
  <c r="J68" i="3"/>
  <c r="I68" i="3"/>
  <c r="H68" i="3"/>
  <c r="H67" i="3" s="1"/>
  <c r="G68" i="3"/>
  <c r="F68" i="3"/>
  <c r="F67" i="3" s="1"/>
  <c r="E68" i="3"/>
  <c r="D68" i="3"/>
  <c r="D67" i="3" s="1"/>
  <c r="C68" i="3"/>
  <c r="B68" i="3"/>
  <c r="J67" i="3"/>
  <c r="B67" i="3"/>
  <c r="N66" i="3"/>
  <c r="M66" i="3"/>
  <c r="L66" i="3"/>
  <c r="K66" i="3"/>
  <c r="K67" i="3" s="1"/>
  <c r="J66" i="3"/>
  <c r="I66" i="3"/>
  <c r="H66" i="3"/>
  <c r="G66" i="3"/>
  <c r="G67" i="3" s="1"/>
  <c r="F66" i="3"/>
  <c r="E66" i="3"/>
  <c r="D66" i="3"/>
  <c r="C66" i="3"/>
  <c r="C67" i="3" s="1"/>
  <c r="B66" i="3"/>
  <c r="N64" i="3"/>
  <c r="M64" i="3"/>
  <c r="L64" i="3"/>
  <c r="K64" i="3"/>
  <c r="J64" i="3"/>
  <c r="I64" i="3"/>
  <c r="H64" i="3"/>
  <c r="G64" i="3"/>
  <c r="F64" i="3"/>
  <c r="E64" i="3"/>
  <c r="D64" i="3"/>
  <c r="C64" i="3"/>
  <c r="B64" i="3"/>
  <c r="N62" i="3"/>
  <c r="N63" i="3" s="1"/>
  <c r="M62" i="3"/>
  <c r="M63" i="3" s="1"/>
  <c r="L62" i="3"/>
  <c r="K62" i="3"/>
  <c r="J62" i="3"/>
  <c r="J63" i="3" s="1"/>
  <c r="I62" i="3"/>
  <c r="I63" i="3" s="1"/>
  <c r="H62" i="3"/>
  <c r="G62" i="3"/>
  <c r="F62" i="3"/>
  <c r="F63" i="3" s="1"/>
  <c r="E62" i="3"/>
  <c r="E63" i="3" s="1"/>
  <c r="D62" i="3"/>
  <c r="C62" i="3"/>
  <c r="B62" i="3"/>
  <c r="B63" i="3" s="1"/>
  <c r="P56" i="3"/>
  <c r="P57" i="3" s="1"/>
  <c r="P55" i="3"/>
  <c r="P53" i="3"/>
  <c r="P52" i="3" s="1"/>
  <c r="P51" i="3"/>
  <c r="P49" i="3"/>
  <c r="P48" i="3"/>
  <c r="P47" i="3"/>
  <c r="P45" i="3"/>
  <c r="P43" i="3"/>
  <c r="P44" i="3" l="1"/>
  <c r="C71" i="3"/>
  <c r="E71" i="3"/>
  <c r="I71" i="3"/>
  <c r="B71" i="3"/>
  <c r="F71" i="3"/>
  <c r="N71" i="3"/>
  <c r="E67" i="3"/>
  <c r="I67" i="3"/>
  <c r="M67" i="3"/>
  <c r="C63" i="3"/>
  <c r="G63" i="3"/>
  <c r="K63" i="3"/>
  <c r="D63" i="3"/>
  <c r="H63" i="3"/>
  <c r="L63" i="3"/>
  <c r="D43" i="3"/>
  <c r="D45" i="3"/>
  <c r="D44" i="3" l="1"/>
  <c r="P76" i="3"/>
  <c r="P75" i="3"/>
  <c r="P74" i="3"/>
  <c r="P72" i="3"/>
  <c r="P71" i="3"/>
  <c r="P70" i="3"/>
  <c r="P68" i="3"/>
  <c r="P67" i="3" s="1"/>
  <c r="P66" i="3"/>
  <c r="P64" i="3"/>
  <c r="P63" i="3" s="1"/>
  <c r="P62" i="3"/>
  <c r="O75" i="3" l="1"/>
  <c r="O76" i="3" s="1"/>
  <c r="O74" i="3"/>
  <c r="O72" i="3"/>
  <c r="O70" i="3"/>
  <c r="O68" i="3"/>
  <c r="O66" i="3"/>
  <c r="O64" i="3"/>
  <c r="O62" i="3"/>
  <c r="O67" i="3" l="1"/>
  <c r="O63" i="3"/>
  <c r="O71" i="3"/>
  <c r="O56" i="3" l="1"/>
  <c r="O55" i="3"/>
  <c r="O53" i="3"/>
  <c r="O51" i="3"/>
  <c r="O49" i="3"/>
  <c r="O47" i="3"/>
  <c r="O45" i="3"/>
  <c r="O43" i="3"/>
  <c r="N56" i="3"/>
  <c r="M56" i="3"/>
  <c r="L56" i="3"/>
  <c r="K56" i="3"/>
  <c r="J56" i="3"/>
  <c r="N55" i="3"/>
  <c r="M55" i="3"/>
  <c r="L55" i="3"/>
  <c r="K55" i="3"/>
  <c r="J55" i="3"/>
  <c r="N53" i="3"/>
  <c r="M53" i="3"/>
  <c r="L53" i="3"/>
  <c r="K53" i="3"/>
  <c r="J53" i="3"/>
  <c r="N51" i="3"/>
  <c r="M51" i="3"/>
  <c r="L51" i="3"/>
  <c r="K51" i="3"/>
  <c r="J51" i="3"/>
  <c r="N49" i="3"/>
  <c r="M49" i="3"/>
  <c r="L49" i="3"/>
  <c r="K49" i="3"/>
  <c r="J49" i="3"/>
  <c r="N47" i="3"/>
  <c r="M47" i="3"/>
  <c r="L47" i="3"/>
  <c r="K47" i="3"/>
  <c r="J47" i="3"/>
  <c r="N45" i="3"/>
  <c r="M45" i="3"/>
  <c r="L45" i="3"/>
  <c r="K45" i="3"/>
  <c r="J45" i="3"/>
  <c r="N43" i="3"/>
  <c r="M43" i="3"/>
  <c r="L43" i="3"/>
  <c r="K43" i="3"/>
  <c r="J43" i="3"/>
  <c r="O38" i="3"/>
  <c r="N38" i="3"/>
  <c r="M38" i="3"/>
  <c r="L38" i="3"/>
  <c r="O36" i="3"/>
  <c r="N36" i="3"/>
  <c r="N37" i="3" s="1"/>
  <c r="M36" i="3"/>
  <c r="M37" i="3" s="1"/>
  <c r="L36" i="3"/>
  <c r="L37" i="3" s="1"/>
  <c r="O34" i="3"/>
  <c r="N34" i="3"/>
  <c r="M34" i="3"/>
  <c r="L34" i="3"/>
  <c r="O32" i="3"/>
  <c r="N32" i="3"/>
  <c r="M32" i="3"/>
  <c r="L32" i="3"/>
  <c r="O30" i="3"/>
  <c r="N30" i="3"/>
  <c r="M30" i="3"/>
  <c r="L30" i="3"/>
  <c r="O28" i="3"/>
  <c r="O29" i="3" s="1"/>
  <c r="N28" i="3"/>
  <c r="M28" i="3"/>
  <c r="M29" i="3" s="1"/>
  <c r="L28" i="3"/>
  <c r="O26" i="3"/>
  <c r="N26" i="3"/>
  <c r="M26" i="3"/>
  <c r="L26" i="3"/>
  <c r="O24" i="3"/>
  <c r="N24" i="3"/>
  <c r="M24" i="3"/>
  <c r="L24" i="3"/>
  <c r="O19" i="3"/>
  <c r="N19" i="3"/>
  <c r="O17" i="3"/>
  <c r="N17" i="3"/>
  <c r="O15" i="3"/>
  <c r="N15" i="3"/>
  <c r="O13" i="3"/>
  <c r="N13" i="3"/>
  <c r="O10" i="3"/>
  <c r="N10" i="3"/>
  <c r="O9" i="3"/>
  <c r="N9" i="3"/>
  <c r="O7" i="3"/>
  <c r="N7" i="3"/>
  <c r="O5" i="3"/>
  <c r="N5" i="3"/>
  <c r="B45" i="3"/>
  <c r="I57" i="3"/>
  <c r="H57" i="3"/>
  <c r="G57" i="3"/>
  <c r="F57" i="3"/>
  <c r="E57" i="3"/>
  <c r="D57" i="3"/>
  <c r="C57" i="3"/>
  <c r="B57" i="3"/>
  <c r="I55" i="3"/>
  <c r="H55" i="3"/>
  <c r="G55" i="3"/>
  <c r="F55" i="3"/>
  <c r="E55" i="3"/>
  <c r="D55" i="3"/>
  <c r="C55" i="3"/>
  <c r="B55" i="3"/>
  <c r="I53" i="3"/>
  <c r="H53" i="3"/>
  <c r="G53" i="3"/>
  <c r="F53" i="3"/>
  <c r="E53" i="3"/>
  <c r="D53" i="3"/>
  <c r="C53" i="3"/>
  <c r="B53" i="3"/>
  <c r="I51" i="3"/>
  <c r="H51" i="3"/>
  <c r="H52" i="3" s="1"/>
  <c r="G51" i="3"/>
  <c r="F51" i="3"/>
  <c r="E51" i="3"/>
  <c r="D51" i="3"/>
  <c r="C51" i="3"/>
  <c r="B51" i="3"/>
  <c r="I49" i="3"/>
  <c r="H49" i="3"/>
  <c r="G49" i="3"/>
  <c r="F49" i="3"/>
  <c r="E49" i="3"/>
  <c r="D49" i="3"/>
  <c r="C49" i="3"/>
  <c r="B49" i="3"/>
  <c r="I47" i="3"/>
  <c r="H47" i="3"/>
  <c r="G47" i="3"/>
  <c r="F47" i="3"/>
  <c r="E47" i="3"/>
  <c r="D47" i="3"/>
  <c r="C47" i="3"/>
  <c r="B47" i="3"/>
  <c r="I45" i="3"/>
  <c r="H45" i="3"/>
  <c r="G45" i="3"/>
  <c r="F45" i="3"/>
  <c r="E45" i="3"/>
  <c r="C45" i="3"/>
  <c r="I43" i="3"/>
  <c r="H43" i="3"/>
  <c r="G43" i="3"/>
  <c r="F43" i="3"/>
  <c r="E43" i="3"/>
  <c r="C43" i="3"/>
  <c r="B43" i="3"/>
  <c r="K38" i="3"/>
  <c r="J38" i="3"/>
  <c r="I38" i="3"/>
  <c r="H38" i="3"/>
  <c r="G38" i="3"/>
  <c r="F38" i="3"/>
  <c r="E38" i="3"/>
  <c r="D38" i="3"/>
  <c r="C38" i="3"/>
  <c r="B38" i="3"/>
  <c r="K36" i="3"/>
  <c r="J36" i="3"/>
  <c r="I36" i="3"/>
  <c r="H36" i="3"/>
  <c r="G36" i="3"/>
  <c r="F36" i="3"/>
  <c r="E36" i="3"/>
  <c r="D36" i="3"/>
  <c r="C36" i="3"/>
  <c r="B36" i="3"/>
  <c r="K34" i="3"/>
  <c r="J34" i="3"/>
  <c r="I34" i="3"/>
  <c r="H34" i="3"/>
  <c r="G34" i="3"/>
  <c r="F34" i="3"/>
  <c r="E34" i="3"/>
  <c r="D34" i="3"/>
  <c r="C34" i="3"/>
  <c r="B34" i="3"/>
  <c r="K32" i="3"/>
  <c r="J32" i="3"/>
  <c r="I32" i="3"/>
  <c r="H32" i="3"/>
  <c r="G32" i="3"/>
  <c r="F32" i="3"/>
  <c r="E32" i="3"/>
  <c r="D32" i="3"/>
  <c r="C32" i="3"/>
  <c r="B32" i="3"/>
  <c r="K29" i="3"/>
  <c r="J29" i="3"/>
  <c r="I29" i="3"/>
  <c r="H29" i="3"/>
  <c r="G29" i="3"/>
  <c r="F29" i="3"/>
  <c r="E29" i="3"/>
  <c r="D29" i="3"/>
  <c r="C29" i="3"/>
  <c r="B29" i="3"/>
  <c r="K28" i="3"/>
  <c r="J28" i="3"/>
  <c r="I28" i="3"/>
  <c r="H28" i="3"/>
  <c r="G28" i="3"/>
  <c r="F28" i="3"/>
  <c r="E28" i="3"/>
  <c r="D28" i="3"/>
  <c r="C28" i="3"/>
  <c r="B28" i="3"/>
  <c r="K26" i="3"/>
  <c r="J26" i="3"/>
  <c r="I26" i="3"/>
  <c r="H26" i="3"/>
  <c r="G26" i="3"/>
  <c r="F26" i="3"/>
  <c r="E26" i="3"/>
  <c r="D26" i="3"/>
  <c r="C26" i="3"/>
  <c r="B26" i="3"/>
  <c r="K24" i="3"/>
  <c r="J24" i="3"/>
  <c r="I24" i="3"/>
  <c r="H24" i="3"/>
  <c r="G24" i="3"/>
  <c r="F24" i="3"/>
  <c r="E24" i="3"/>
  <c r="D24" i="3"/>
  <c r="C24" i="3"/>
  <c r="B24" i="3"/>
  <c r="M19" i="3"/>
  <c r="L19" i="3"/>
  <c r="K19" i="3"/>
  <c r="J19" i="3"/>
  <c r="I19" i="3"/>
  <c r="H19" i="3"/>
  <c r="G19" i="3"/>
  <c r="F19" i="3"/>
  <c r="E19" i="3"/>
  <c r="D19" i="3"/>
  <c r="C19" i="3"/>
  <c r="B19" i="3"/>
  <c r="M17" i="3"/>
  <c r="L17" i="3"/>
  <c r="K17" i="3"/>
  <c r="J17" i="3"/>
  <c r="I17" i="3"/>
  <c r="H17" i="3"/>
  <c r="G17" i="3"/>
  <c r="F17" i="3"/>
  <c r="E17" i="3"/>
  <c r="D17" i="3"/>
  <c r="C17" i="3"/>
  <c r="B17" i="3"/>
  <c r="M15" i="3"/>
  <c r="L15" i="3"/>
  <c r="K15" i="3"/>
  <c r="J15" i="3"/>
  <c r="I15" i="3"/>
  <c r="H15" i="3"/>
  <c r="G15" i="3"/>
  <c r="F15" i="3"/>
  <c r="E15" i="3"/>
  <c r="D15" i="3"/>
  <c r="C15" i="3"/>
  <c r="B15" i="3"/>
  <c r="M13" i="3"/>
  <c r="L13" i="3"/>
  <c r="K13" i="3"/>
  <c r="J13" i="3"/>
  <c r="I13" i="3"/>
  <c r="H13" i="3"/>
  <c r="G13" i="3"/>
  <c r="F13" i="3"/>
  <c r="E13" i="3"/>
  <c r="D13" i="3"/>
  <c r="C13" i="3"/>
  <c r="B13" i="3"/>
  <c r="M11" i="3"/>
  <c r="L11" i="3"/>
  <c r="K11" i="3"/>
  <c r="J11" i="3"/>
  <c r="I11" i="3"/>
  <c r="H11" i="3"/>
  <c r="G11" i="3"/>
  <c r="F11" i="3"/>
  <c r="E11" i="3"/>
  <c r="D11" i="3"/>
  <c r="C11" i="3"/>
  <c r="B11" i="3"/>
  <c r="M9" i="3"/>
  <c r="L9" i="3"/>
  <c r="K9" i="3"/>
  <c r="J9" i="3"/>
  <c r="I9" i="3"/>
  <c r="H9" i="3"/>
  <c r="G9" i="3"/>
  <c r="F9" i="3"/>
  <c r="E9" i="3"/>
  <c r="D9" i="3"/>
  <c r="C9" i="3"/>
  <c r="B9" i="3"/>
  <c r="M7" i="3"/>
  <c r="L7" i="3"/>
  <c r="K7" i="3"/>
  <c r="J7" i="3"/>
  <c r="I7" i="3"/>
  <c r="H7" i="3"/>
  <c r="G7" i="3"/>
  <c r="F7" i="3"/>
  <c r="E7" i="3"/>
  <c r="D7" i="3"/>
  <c r="C7" i="3"/>
  <c r="B7" i="3"/>
  <c r="M5" i="3"/>
  <c r="L5" i="3"/>
  <c r="K5" i="3"/>
  <c r="J5" i="3"/>
  <c r="J6" i="3" s="1"/>
  <c r="I5" i="3"/>
  <c r="I6" i="3" s="1"/>
  <c r="H5" i="3"/>
  <c r="H6" i="3" s="1"/>
  <c r="G5" i="3"/>
  <c r="G6" i="3" s="1"/>
  <c r="F5" i="3"/>
  <c r="E5" i="3"/>
  <c r="E6" i="3" s="1"/>
  <c r="D5" i="3"/>
  <c r="C5" i="3"/>
  <c r="C6" i="3" s="1"/>
  <c r="B5" i="3"/>
  <c r="O37" i="3" l="1"/>
  <c r="G14" i="3"/>
  <c r="B6" i="3"/>
  <c r="K44" i="3"/>
  <c r="L6" i="3"/>
  <c r="G56" i="3"/>
  <c r="F6" i="3"/>
  <c r="E37" i="3"/>
  <c r="G18" i="3"/>
  <c r="E33" i="3"/>
  <c r="C37" i="3"/>
  <c r="C25" i="3"/>
  <c r="C33" i="3"/>
  <c r="G30" i="3"/>
  <c r="M57" i="3"/>
  <c r="E10" i="3"/>
  <c r="E14" i="3"/>
  <c r="M10" i="3"/>
  <c r="M18" i="3"/>
  <c r="I25" i="3"/>
  <c r="H48" i="3"/>
  <c r="H56" i="3"/>
  <c r="M14" i="3"/>
  <c r="E18" i="3"/>
  <c r="E25" i="3"/>
  <c r="C30" i="3"/>
  <c r="K30" i="3"/>
  <c r="B52" i="3"/>
  <c r="G37" i="3"/>
  <c r="D56" i="3"/>
  <c r="D48" i="3"/>
  <c r="B10" i="3"/>
  <c r="H10" i="3"/>
  <c r="H44" i="3"/>
  <c r="L44" i="3"/>
  <c r="J48" i="3"/>
  <c r="N48" i="3"/>
  <c r="J57" i="3"/>
  <c r="N57" i="3"/>
  <c r="O48" i="3"/>
  <c r="B37" i="3"/>
  <c r="G48" i="3"/>
  <c r="D10" i="3"/>
  <c r="F10" i="3"/>
  <c r="L14" i="3"/>
  <c r="F25" i="3"/>
  <c r="N11" i="3"/>
  <c r="F37" i="3"/>
  <c r="H37" i="3"/>
  <c r="E52" i="3"/>
  <c r="G52" i="3"/>
  <c r="C56" i="3"/>
  <c r="C48" i="3"/>
  <c r="K6" i="3"/>
  <c r="M6" i="3"/>
  <c r="C14" i="3"/>
  <c r="I14" i="3"/>
  <c r="C18" i="3"/>
  <c r="I18" i="3"/>
  <c r="K18" i="3"/>
  <c r="E30" i="3"/>
  <c r="I30" i="3"/>
  <c r="D37" i="3"/>
  <c r="J37" i="3"/>
  <c r="E44" i="3"/>
  <c r="G25" i="3"/>
  <c r="I56" i="3"/>
  <c r="E56" i="3"/>
  <c r="I48" i="3"/>
  <c r="E48" i="3"/>
  <c r="D6" i="3"/>
  <c r="J10" i="3"/>
  <c r="L10" i="3"/>
  <c r="F14" i="3"/>
  <c r="D33" i="3"/>
  <c r="H33" i="3"/>
  <c r="J33" i="3"/>
  <c r="I44" i="3"/>
  <c r="O11" i="3"/>
  <c r="K48" i="3"/>
  <c r="M48" i="3"/>
  <c r="K52" i="3"/>
  <c r="K57" i="3"/>
  <c r="L57" i="3"/>
  <c r="D52" i="3"/>
  <c r="D25" i="3"/>
  <c r="J52" i="3"/>
  <c r="L48" i="3"/>
  <c r="N44" i="3"/>
  <c r="J44" i="3"/>
  <c r="O52" i="3"/>
  <c r="O44" i="3"/>
  <c r="B25" i="3"/>
  <c r="L18" i="3"/>
  <c r="K37" i="3"/>
  <c r="B18" i="3"/>
  <c r="F56" i="3"/>
  <c r="B56" i="3"/>
  <c r="F48" i="3"/>
  <c r="B48" i="3"/>
  <c r="I33" i="3"/>
  <c r="B44" i="3"/>
  <c r="O57" i="3"/>
  <c r="M52" i="3"/>
  <c r="C52" i="3"/>
  <c r="I52" i="3"/>
  <c r="L52" i="3"/>
  <c r="B14" i="3"/>
  <c r="K25" i="3"/>
  <c r="G10" i="3"/>
  <c r="I10" i="3"/>
  <c r="K10" i="3"/>
  <c r="D14" i="3"/>
  <c r="H14" i="3"/>
  <c r="J14" i="3"/>
  <c r="K14" i="3"/>
  <c r="J25" i="3"/>
  <c r="D18" i="3"/>
  <c r="F18" i="3"/>
  <c r="H18" i="3"/>
  <c r="J18" i="3"/>
  <c r="H25" i="3"/>
  <c r="I37" i="3"/>
  <c r="C44" i="3"/>
  <c r="F44" i="3"/>
  <c r="G44" i="3"/>
  <c r="F52" i="3"/>
  <c r="L29" i="3"/>
  <c r="N29" i="3"/>
  <c r="L33" i="3"/>
  <c r="M33" i="3"/>
  <c r="N33" i="3"/>
  <c r="O33" i="3"/>
  <c r="C10" i="3"/>
  <c r="B30" i="3"/>
  <c r="D30" i="3"/>
  <c r="F30" i="3"/>
  <c r="H30" i="3"/>
  <c r="J30" i="3"/>
  <c r="B33" i="3"/>
  <c r="F33" i="3"/>
  <c r="G33" i="3"/>
  <c r="K33" i="3"/>
  <c r="N6" i="3"/>
  <c r="O6" i="3"/>
  <c r="N14" i="3"/>
  <c r="O14" i="3"/>
  <c r="N18" i="3"/>
  <c r="O18" i="3"/>
  <c r="L25" i="3"/>
  <c r="M25" i="3"/>
  <c r="N25" i="3"/>
  <c r="O25" i="3"/>
  <c r="M44" i="3"/>
  <c r="N52" i="3"/>
</calcChain>
</file>

<file path=xl/sharedStrings.xml><?xml version="1.0" encoding="utf-8"?>
<sst xmlns="http://schemas.openxmlformats.org/spreadsheetml/2006/main" count="98" uniqueCount="67">
  <si>
    <t>0
To
0</t>
  </si>
  <si>
    <t>1
To
100</t>
  </si>
  <si>
    <t>101
To
200</t>
  </si>
  <si>
    <t>201
To
300</t>
  </si>
  <si>
    <t>301
To
400</t>
  </si>
  <si>
    <t>401
To
500</t>
  </si>
  <si>
    <t>501
To
600</t>
  </si>
  <si>
    <t>601
To
700</t>
  </si>
  <si>
    <t>701
To
800</t>
  </si>
  <si>
    <t>801
To
900</t>
  </si>
  <si>
    <t>901
To
1000</t>
  </si>
  <si>
    <t>1001
To
1100</t>
  </si>
  <si>
    <t>1201
To
1300</t>
  </si>
  <si>
    <t>1101
To
1200</t>
  </si>
  <si>
    <t>1301
To
1400</t>
  </si>
  <si>
    <t>1401
To
1500</t>
  </si>
  <si>
    <t>1501
To
1600</t>
  </si>
  <si>
    <t>1601
To
1700</t>
  </si>
  <si>
    <t>1701
To
1800</t>
  </si>
  <si>
    <t>FT</t>
  </si>
  <si>
    <t>3/4</t>
  </si>
  <si>
    <t>1/2</t>
  </si>
  <si>
    <t>&lt;1/2</t>
  </si>
  <si>
    <t>QTRS</t>
  </si>
  <si>
    <t>ENRL
STAT</t>
  </si>
  <si>
    <t>1801
To
1900</t>
  </si>
  <si>
    <t>1901
To
2000</t>
  </si>
  <si>
    <t>2001
To
2100</t>
  </si>
  <si>
    <t>2101
To
2200</t>
  </si>
  <si>
    <t>2201
To
2300</t>
  </si>
  <si>
    <t>2301
To
2400</t>
  </si>
  <si>
    <t>2401
To
2500</t>
  </si>
  <si>
    <t>2501
To
2600</t>
  </si>
  <si>
    <t>2601
To
2700</t>
  </si>
  <si>
    <t>2701
To
2800</t>
  </si>
  <si>
    <t>2801
To
2900</t>
  </si>
  <si>
    <t>2901
To
3000</t>
  </si>
  <si>
    <t>3001
To
3100</t>
  </si>
  <si>
    <t>3101
To
3200</t>
  </si>
  <si>
    <t>3201
To
3300</t>
  </si>
  <si>
    <t>3301
To
3400</t>
  </si>
  <si>
    <t>3401
To
3500</t>
  </si>
  <si>
    <t>3501
To
3600</t>
  </si>
  <si>
    <t>3601
To
3700</t>
  </si>
  <si>
    <t>3701
To
3800</t>
  </si>
  <si>
    <t>3801
To
3900</t>
  </si>
  <si>
    <t>3901
To
4000</t>
  </si>
  <si>
    <t>4001
To
4100</t>
  </si>
  <si>
    <t>4101 
To 
4200</t>
  </si>
  <si>
    <t>4201 
To 
4300</t>
  </si>
  <si>
    <t>4301 
To 
4400</t>
  </si>
  <si>
    <t>4401 
To 
4500</t>
  </si>
  <si>
    <t>4501 
To 
4600</t>
  </si>
  <si>
    <t>Page 1</t>
  </si>
  <si>
    <t>Page 2</t>
  </si>
  <si>
    <t>4601 
To 
4700</t>
  </si>
  <si>
    <t>4701 
To 
4800</t>
  </si>
  <si>
    <t>4801 
To 
4900</t>
  </si>
  <si>
    <t>4901 
To 
5000</t>
  </si>
  <si>
    <t>5001 
To 
5100</t>
  </si>
  <si>
    <t>5101
To 
5200</t>
  </si>
  <si>
    <t>5201
To 
5300</t>
  </si>
  <si>
    <t>5301
To 
5400</t>
  </si>
  <si>
    <t>2019-2020 PELL GRANT SCHEDULE ($6,195 Maximum)</t>
  </si>
  <si>
    <t>5401
To 
5500</t>
  </si>
  <si>
    <t>5501
To 
5576</t>
  </si>
  <si>
    <t>5577
To 
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</si>
</sst>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);\(0\)"/>
  </numFmts>
  <fonts count="6" x14ac:knownFonts="1">
    <font>
      <sz val="12"/>
      <name val="Garamond"/>
    </font>
    <font>
      <b/>
      <sz val="11"/>
      <name val="Courier New"/>
      <family val="3"/>
    </font>
    <font>
      <sz val="11"/>
      <name val="Courier New"/>
      <family val="3"/>
    </font>
    <font>
      <b/>
      <i/>
      <sz val="11"/>
      <name val="Courier New"/>
      <family val="3"/>
    </font>
    <font>
      <b/>
      <sz val="11"/>
      <color rgb="FFFF0000"/>
      <name val="Courier New"/>
      <family val="3"/>
    </font>
    <font>
      <sz val="11"/>
      <color theme="0" tint="-0.34998626667073579"/>
      <name val="Courier New"/>
      <family val="3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gray0625">
        <bgColor indexed="41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gray0625">
        <bgColor indexed="45"/>
      </patternFill>
    </fill>
    <fill>
      <patternFill patternType="solid">
        <fgColor indexed="42"/>
        <bgColor indexed="64"/>
      </patternFill>
    </fill>
    <fill>
      <patternFill patternType="gray0625">
        <bgColor indexed="42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65"/>
        <bgColor indexed="64"/>
      </patternFill>
    </fill>
    <fill>
      <patternFill patternType="gray0625">
        <bgColor theme="7" tint="0.79998168889431442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/>
    <xf numFmtId="49" fontId="2" fillId="0" borderId="2" xfId="0" applyNumberFormat="1" applyFont="1" applyBorder="1" applyAlignment="1">
      <alignment horizontal="center" wrapText="1"/>
    </xf>
    <xf numFmtId="49" fontId="1" fillId="12" borderId="3" xfId="0" applyNumberFormat="1" applyFont="1" applyFill="1" applyBorder="1" applyAlignment="1">
      <alignment horizontal="center" vertical="center" wrapText="1"/>
    </xf>
    <xf numFmtId="49" fontId="1" fillId="12" borderId="4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0" fontId="3" fillId="3" borderId="7" xfId="0" applyNumberFormat="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3" fillId="3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4" borderId="1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4" borderId="12" xfId="0" applyNumberFormat="1" applyFont="1" applyFill="1" applyBorder="1" applyAlignment="1">
      <alignment horizontal="center" vertical="center"/>
    </xf>
    <xf numFmtId="1" fontId="2" fillId="4" borderId="11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4" borderId="14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4" borderId="15" xfId="0" applyNumberFormat="1" applyFont="1" applyFill="1" applyBorder="1" applyAlignment="1">
      <alignment horizontal="center" vertical="center"/>
    </xf>
    <xf numFmtId="49" fontId="3" fillId="5" borderId="6" xfId="0" applyNumberFormat="1" applyFont="1" applyFill="1" applyBorder="1" applyAlignment="1">
      <alignment horizontal="center" vertical="center"/>
    </xf>
    <xf numFmtId="0" fontId="3" fillId="5" borderId="6" xfId="0" applyNumberFormat="1" applyFont="1" applyFill="1" applyBorder="1" applyAlignment="1">
      <alignment horizontal="center" vertical="center"/>
    </xf>
    <xf numFmtId="0" fontId="3" fillId="6" borderId="7" xfId="0" applyNumberFormat="1" applyFont="1" applyFill="1" applyBorder="1" applyAlignment="1">
      <alignment horizontal="center" vertical="center"/>
    </xf>
    <xf numFmtId="0" fontId="3" fillId="5" borderId="8" xfId="0" applyNumberFormat="1" applyFont="1" applyFill="1" applyBorder="1" applyAlignment="1">
      <alignment horizontal="center" vertical="center"/>
    </xf>
    <xf numFmtId="49" fontId="3" fillId="7" borderId="6" xfId="0" applyNumberFormat="1" applyFont="1" applyFill="1" applyBorder="1" applyAlignment="1">
      <alignment horizontal="center" vertical="center"/>
    </xf>
    <xf numFmtId="0" fontId="3" fillId="7" borderId="6" xfId="0" applyNumberFormat="1" applyFont="1" applyFill="1" applyBorder="1" applyAlignment="1">
      <alignment horizontal="center" vertical="center"/>
    </xf>
    <xf numFmtId="0" fontId="3" fillId="8" borderId="7" xfId="0" applyNumberFormat="1" applyFont="1" applyFill="1" applyBorder="1" applyAlignment="1">
      <alignment horizontal="center" vertical="center"/>
    </xf>
    <xf numFmtId="0" fontId="3" fillId="7" borderId="8" xfId="0" applyNumberFormat="1" applyFont="1" applyFill="1" applyBorder="1" applyAlignment="1">
      <alignment horizontal="center" vertical="center"/>
    </xf>
    <xf numFmtId="49" fontId="3" fillId="9" borderId="2" xfId="0" applyNumberFormat="1" applyFont="1" applyFill="1" applyBorder="1" applyAlignment="1">
      <alignment horizontal="center" vertical="center"/>
    </xf>
    <xf numFmtId="0" fontId="3" fillId="9" borderId="2" xfId="0" applyNumberFormat="1" applyFont="1" applyFill="1" applyBorder="1" applyAlignment="1">
      <alignment horizontal="center" vertical="center"/>
    </xf>
    <xf numFmtId="0" fontId="3" fillId="10" borderId="3" xfId="0" applyNumberFormat="1" applyFont="1" applyFill="1" applyBorder="1" applyAlignment="1">
      <alignment horizontal="center" vertical="center"/>
    </xf>
    <xf numFmtId="0" fontId="3" fillId="9" borderId="4" xfId="0" applyNumberFormat="1" applyFont="1" applyFill="1" applyBorder="1" applyAlignment="1">
      <alignment horizontal="center" vertical="center"/>
    </xf>
    <xf numFmtId="49" fontId="1" fillId="12" borderId="17" xfId="0" applyNumberFormat="1" applyFont="1" applyFill="1" applyBorder="1" applyAlignment="1">
      <alignment horizontal="center" vertical="center" wrapText="1"/>
    </xf>
    <xf numFmtId="49" fontId="1" fillId="12" borderId="19" xfId="0" applyNumberFormat="1" applyFont="1" applyFill="1" applyBorder="1" applyAlignment="1">
      <alignment horizontal="center" vertical="center" wrapText="1"/>
    </xf>
    <xf numFmtId="164" fontId="2" fillId="11" borderId="0" xfId="0" applyNumberFormat="1" applyFont="1" applyFill="1" applyBorder="1" applyAlignment="1">
      <alignment horizontal="center" vertical="center"/>
    </xf>
    <xf numFmtId="164" fontId="2" fillId="4" borderId="11" xfId="0" applyNumberFormat="1" applyFont="1" applyFill="1" applyBorder="1" applyAlignment="1">
      <alignment horizontal="center" vertical="center"/>
    </xf>
    <xf numFmtId="0" fontId="2" fillId="11" borderId="0" xfId="0" applyNumberFormat="1" applyFont="1" applyFill="1" applyBorder="1" applyAlignment="1">
      <alignment horizontal="center" vertical="center"/>
    </xf>
    <xf numFmtId="0" fontId="2" fillId="11" borderId="1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0" fontId="3" fillId="3" borderId="6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 vertical="center"/>
    </xf>
    <xf numFmtId="164" fontId="2" fillId="0" borderId="11" xfId="0" applyNumberFormat="1" applyFont="1" applyFill="1" applyBorder="1" applyAlignment="1">
      <alignment horizontal="center" vertical="center"/>
    </xf>
    <xf numFmtId="164" fontId="2" fillId="4" borderId="0" xfId="0" applyNumberFormat="1" applyFont="1" applyFill="1" applyBorder="1" applyAlignment="1">
      <alignment horizontal="center" vertical="center"/>
    </xf>
    <xf numFmtId="0" fontId="3" fillId="5" borderId="7" xfId="0" applyNumberFormat="1" applyFont="1" applyFill="1" applyBorder="1" applyAlignment="1">
      <alignment horizontal="center" vertical="center"/>
    </xf>
    <xf numFmtId="0" fontId="3" fillId="6" borderId="8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4" borderId="0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3" fillId="8" borderId="6" xfId="0" applyNumberFormat="1" applyFont="1" applyFill="1" applyBorder="1" applyAlignment="1">
      <alignment horizontal="center" vertical="center"/>
    </xf>
    <xf numFmtId="0" fontId="3" fillId="7" borderId="7" xfId="0" applyNumberFormat="1" applyFont="1" applyFill="1" applyBorder="1" applyAlignment="1">
      <alignment horizontal="center" vertical="center"/>
    </xf>
    <xf numFmtId="0" fontId="3" fillId="8" borderId="8" xfId="0" applyNumberFormat="1" applyFont="1" applyFill="1" applyBorder="1" applyAlignment="1">
      <alignment horizontal="center" vertical="center"/>
    </xf>
    <xf numFmtId="0" fontId="3" fillId="9" borderId="7" xfId="0" applyNumberFormat="1" applyFont="1" applyFill="1" applyBorder="1" applyAlignment="1">
      <alignment horizontal="center" vertical="center"/>
    </xf>
    <xf numFmtId="0" fontId="3" fillId="10" borderId="8" xfId="0" applyNumberFormat="1" applyFont="1" applyFill="1" applyBorder="1" applyAlignment="1">
      <alignment horizontal="center" vertical="center"/>
    </xf>
    <xf numFmtId="0" fontId="5" fillId="0" borderId="0" xfId="0" applyFont="1"/>
    <xf numFmtId="0" fontId="1" fillId="12" borderId="17" xfId="0" applyNumberFormat="1" applyFont="1" applyFill="1" applyBorder="1" applyAlignment="1">
      <alignment horizontal="center" vertical="center" wrapText="1"/>
    </xf>
    <xf numFmtId="0" fontId="1" fillId="12" borderId="22" xfId="0" applyNumberFormat="1" applyFont="1" applyFill="1" applyBorder="1" applyAlignment="1">
      <alignment horizontal="center" vertical="center" wrapText="1"/>
    </xf>
    <xf numFmtId="0" fontId="1" fillId="12" borderId="23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0" fontId="3" fillId="10" borderId="7" xfId="0" applyNumberFormat="1" applyFont="1" applyFill="1" applyBorder="1" applyAlignment="1">
      <alignment horizontal="center" vertical="center"/>
    </xf>
    <xf numFmtId="0" fontId="3" fillId="9" borderId="8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wrapText="1"/>
    </xf>
    <xf numFmtId="0" fontId="2" fillId="0" borderId="0" xfId="0" applyFont="1" applyBorder="1"/>
    <xf numFmtId="49" fontId="4" fillId="0" borderId="0" xfId="0" applyNumberFormat="1" applyFont="1" applyBorder="1" applyAlignment="1">
      <alignment horizontal="right" wrapText="1"/>
    </xf>
    <xf numFmtId="0" fontId="3" fillId="9" borderId="3" xfId="0" applyNumberFormat="1" applyFont="1" applyFill="1" applyBorder="1" applyAlignment="1">
      <alignment horizontal="center" vertical="center"/>
    </xf>
    <xf numFmtId="0" fontId="3" fillId="6" borderId="9" xfId="0" applyNumberFormat="1" applyFont="1" applyFill="1" applyBorder="1" applyAlignment="1">
      <alignment horizontal="center" vertical="center"/>
    </xf>
    <xf numFmtId="0" fontId="3" fillId="8" borderId="9" xfId="0" applyNumberFormat="1" applyFont="1" applyFill="1" applyBorder="1" applyAlignment="1">
      <alignment horizontal="center" vertical="center"/>
    </xf>
    <xf numFmtId="0" fontId="3" fillId="10" borderId="5" xfId="0" applyNumberFormat="1" applyFont="1" applyFill="1" applyBorder="1" applyAlignment="1">
      <alignment horizontal="center" vertical="center"/>
    </xf>
    <xf numFmtId="0" fontId="3" fillId="2" borderId="20" xfId="0" applyNumberFormat="1" applyFont="1" applyFill="1" applyBorder="1" applyAlignment="1">
      <alignment horizontal="center" vertical="center"/>
    </xf>
    <xf numFmtId="0" fontId="2" fillId="0" borderId="24" xfId="0" applyNumberFormat="1" applyFont="1" applyFill="1" applyBorder="1" applyAlignment="1">
      <alignment horizontal="center" vertical="center"/>
    </xf>
    <xf numFmtId="0" fontId="2" fillId="4" borderId="25" xfId="0" applyNumberFormat="1" applyFont="1" applyFill="1" applyBorder="1" applyAlignment="1">
      <alignment horizontal="center" vertical="center"/>
    </xf>
    <xf numFmtId="0" fontId="2" fillId="11" borderId="24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 vertical="center"/>
    </xf>
    <xf numFmtId="0" fontId="2" fillId="4" borderId="24" xfId="0" applyNumberFormat="1" applyFont="1" applyFill="1" applyBorder="1" applyAlignment="1">
      <alignment horizontal="center" vertical="center"/>
    </xf>
    <xf numFmtId="49" fontId="3" fillId="5" borderId="27" xfId="0" applyNumberFormat="1" applyFont="1" applyFill="1" applyBorder="1" applyAlignment="1">
      <alignment horizontal="center" vertical="center"/>
    </xf>
    <xf numFmtId="49" fontId="3" fillId="7" borderId="27" xfId="0" applyNumberFormat="1" applyFont="1" applyFill="1" applyBorder="1" applyAlignment="1">
      <alignment horizontal="center" vertical="center"/>
    </xf>
    <xf numFmtId="49" fontId="3" fillId="9" borderId="27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/>
    </xf>
    <xf numFmtId="0" fontId="2" fillId="4" borderId="17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4" borderId="19" xfId="0" applyNumberFormat="1" applyFont="1" applyFill="1" applyBorder="1" applyAlignment="1">
      <alignment horizontal="center" vertical="center"/>
    </xf>
    <xf numFmtId="0" fontId="3" fillId="3" borderId="32" xfId="0" applyNumberFormat="1" applyFont="1" applyFill="1" applyBorder="1" applyAlignment="1">
      <alignment horizontal="center" vertical="center"/>
    </xf>
    <xf numFmtId="164" fontId="2" fillId="4" borderId="33" xfId="0" applyNumberFormat="1" applyFont="1" applyFill="1" applyBorder="1" applyAlignment="1">
      <alignment horizontal="center" vertical="center"/>
    </xf>
    <xf numFmtId="0" fontId="3" fillId="6" borderId="32" xfId="0" applyNumberFormat="1" applyFont="1" applyFill="1" applyBorder="1" applyAlignment="1">
      <alignment horizontal="center" vertical="center"/>
    </xf>
    <xf numFmtId="0" fontId="2" fillId="4" borderId="33" xfId="0" applyNumberFormat="1" applyFont="1" applyFill="1" applyBorder="1" applyAlignment="1">
      <alignment horizontal="center" vertical="center"/>
    </xf>
    <xf numFmtId="0" fontId="3" fillId="8" borderId="32" xfId="0" applyNumberFormat="1" applyFont="1" applyFill="1" applyBorder="1" applyAlignment="1">
      <alignment horizontal="center" vertical="center"/>
    </xf>
    <xf numFmtId="0" fontId="3" fillId="10" borderId="32" xfId="0" applyNumberFormat="1" applyFont="1" applyFill="1" applyBorder="1" applyAlignment="1">
      <alignment horizontal="center" vertical="center"/>
    </xf>
    <xf numFmtId="0" fontId="2" fillId="4" borderId="34" xfId="0" applyNumberFormat="1" applyFont="1" applyFill="1" applyBorder="1" applyAlignment="1">
      <alignment horizontal="center" vertical="center"/>
    </xf>
    <xf numFmtId="0" fontId="2" fillId="4" borderId="35" xfId="0" applyNumberFormat="1" applyFont="1" applyFill="1" applyBorder="1" applyAlignment="1">
      <alignment horizontal="center" vertical="center"/>
    </xf>
    <xf numFmtId="164" fontId="2" fillId="11" borderId="11" xfId="0" applyNumberFormat="1" applyFont="1" applyFill="1" applyBorder="1" applyAlignment="1">
      <alignment horizontal="center" vertical="center"/>
    </xf>
    <xf numFmtId="0" fontId="2" fillId="11" borderId="11" xfId="0" applyNumberFormat="1" applyFont="1" applyFill="1" applyBorder="1" applyAlignment="1">
      <alignment horizontal="center" vertical="center"/>
    </xf>
    <xf numFmtId="0" fontId="2" fillId="11" borderId="25" xfId="0" applyNumberFormat="1" applyFont="1" applyFill="1" applyBorder="1" applyAlignment="1">
      <alignment horizontal="center" vertical="center"/>
    </xf>
    <xf numFmtId="0" fontId="2" fillId="11" borderId="14" xfId="0" applyNumberFormat="1" applyFont="1" applyFill="1" applyBorder="1" applyAlignment="1">
      <alignment horizontal="center" vertical="center"/>
    </xf>
    <xf numFmtId="49" fontId="2" fillId="0" borderId="31" xfId="0" applyNumberFormat="1" applyFont="1" applyBorder="1" applyAlignment="1">
      <alignment horizontal="center" wrapText="1"/>
    </xf>
    <xf numFmtId="49" fontId="3" fillId="2" borderId="27" xfId="0" applyNumberFormat="1" applyFont="1" applyFill="1" applyBorder="1" applyAlignment="1">
      <alignment horizontal="center" vertical="center"/>
    </xf>
    <xf numFmtId="0" fontId="3" fillId="5" borderId="32" xfId="0" applyNumberFormat="1" applyFont="1" applyFill="1" applyBorder="1" applyAlignment="1">
      <alignment horizontal="center" vertical="center"/>
    </xf>
    <xf numFmtId="0" fontId="3" fillId="7" borderId="32" xfId="0" applyNumberFormat="1" applyFont="1" applyFill="1" applyBorder="1" applyAlignment="1">
      <alignment horizontal="center" vertical="center"/>
    </xf>
    <xf numFmtId="49" fontId="1" fillId="12" borderId="22" xfId="0" applyNumberFormat="1" applyFont="1" applyFill="1" applyBorder="1" applyAlignment="1">
      <alignment horizontal="center" vertical="center" wrapText="1"/>
    </xf>
    <xf numFmtId="49" fontId="1" fillId="9" borderId="27" xfId="0" applyNumberFormat="1" applyFont="1" applyFill="1" applyBorder="1" applyAlignment="1">
      <alignment horizontal="center" vertical="center"/>
    </xf>
    <xf numFmtId="49" fontId="1" fillId="13" borderId="2" xfId="0" applyNumberFormat="1" applyFont="1" applyFill="1" applyBorder="1" applyAlignment="1">
      <alignment horizontal="center" vertical="center" wrapText="1"/>
    </xf>
    <xf numFmtId="49" fontId="1" fillId="13" borderId="4" xfId="0" applyNumberFormat="1" applyFont="1" applyFill="1" applyBorder="1" applyAlignment="1">
      <alignment horizontal="center" vertical="center" wrapText="1"/>
    </xf>
    <xf numFmtId="49" fontId="1" fillId="13" borderId="3" xfId="0" applyNumberFormat="1" applyFont="1" applyFill="1" applyBorder="1" applyAlignment="1">
      <alignment horizontal="center" vertical="center" wrapText="1"/>
    </xf>
    <xf numFmtId="49" fontId="1" fillId="14" borderId="4" xfId="0" applyNumberFormat="1" applyFont="1" applyFill="1" applyBorder="1" applyAlignment="1">
      <alignment horizontal="center" vertical="center" wrapText="1"/>
    </xf>
    <xf numFmtId="49" fontId="1" fillId="14" borderId="18" xfId="0" applyNumberFormat="1" applyFont="1" applyFill="1" applyBorder="1" applyAlignment="1">
      <alignment horizontal="center" vertical="center" wrapText="1"/>
    </xf>
    <xf numFmtId="49" fontId="1" fillId="13" borderId="17" xfId="0" applyNumberFormat="1" applyFont="1" applyFill="1" applyBorder="1" applyAlignment="1">
      <alignment horizontal="center" vertical="center" wrapText="1"/>
    </xf>
    <xf numFmtId="49" fontId="1" fillId="13" borderId="18" xfId="0" applyNumberFormat="1" applyFont="1" applyFill="1" applyBorder="1" applyAlignment="1">
      <alignment horizontal="center" vertical="center" wrapText="1"/>
    </xf>
    <xf numFmtId="0" fontId="3" fillId="10" borderId="9" xfId="0" applyNumberFormat="1" applyFont="1" applyFill="1" applyBorder="1" applyAlignment="1">
      <alignment horizontal="center" vertical="center"/>
    </xf>
    <xf numFmtId="0" fontId="2" fillId="4" borderId="26" xfId="0" applyNumberFormat="1" applyFont="1" applyFill="1" applyBorder="1" applyAlignment="1">
      <alignment horizontal="center" vertical="center"/>
    </xf>
    <xf numFmtId="49" fontId="1" fillId="13" borderId="21" xfId="0" applyNumberFormat="1" applyFont="1" applyFill="1" applyBorder="1" applyAlignment="1">
      <alignment horizontal="center" vertical="center" wrapText="1"/>
    </xf>
    <xf numFmtId="0" fontId="1" fillId="13" borderId="18" xfId="0" applyNumberFormat="1" applyFont="1" applyFill="1" applyBorder="1" applyAlignment="1">
      <alignment horizontal="center" vertical="center" wrapText="1"/>
    </xf>
    <xf numFmtId="0" fontId="1" fillId="13" borderId="17" xfId="0" applyNumberFormat="1" applyFont="1" applyFill="1" applyBorder="1" applyAlignment="1">
      <alignment horizontal="center" vertical="center" wrapText="1"/>
    </xf>
    <xf numFmtId="0" fontId="1" fillId="13" borderId="22" xfId="0" applyNumberFormat="1" applyFont="1" applyFill="1" applyBorder="1" applyAlignment="1">
      <alignment horizontal="center" vertical="center" wrapText="1"/>
    </xf>
    <xf numFmtId="0" fontId="1" fillId="12" borderId="19" xfId="0" applyNumberFormat="1" applyFont="1" applyFill="1" applyBorder="1" applyAlignment="1">
      <alignment horizontal="center" vertical="center" wrapText="1"/>
    </xf>
    <xf numFmtId="164" fontId="2" fillId="4" borderId="12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wrapText="1"/>
    </xf>
    <xf numFmtId="49" fontId="4" fillId="0" borderId="0" xfId="0" applyNumberFormat="1" applyFont="1" applyBorder="1" applyAlignment="1">
      <alignment horizontal="left" wrapText="1"/>
    </xf>
    <xf numFmtId="49" fontId="1" fillId="0" borderId="0" xfId="0" applyNumberFormat="1" applyFont="1" applyBorder="1" applyAlignment="1">
      <alignment horizontal="center" vertical="center" wrapText="1"/>
    </xf>
    <xf numFmtId="164" fontId="2" fillId="0" borderId="28" xfId="0" applyNumberFormat="1" applyFont="1" applyBorder="1" applyAlignment="1">
      <alignment horizontal="center" vertical="center"/>
    </xf>
    <xf numFmtId="164" fontId="2" fillId="0" borderId="29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right" wrapText="1"/>
    </xf>
    <xf numFmtId="49" fontId="1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left" wrapText="1"/>
    </xf>
    <xf numFmtId="164" fontId="2" fillId="0" borderId="3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tabSelected="1" topLeftCell="A31" zoomScaleNormal="100" workbookViewId="0">
      <selection activeCell="R39" sqref="R39"/>
    </sheetView>
  </sheetViews>
  <sheetFormatPr defaultColWidth="8.125" defaultRowHeight="15" x14ac:dyDescent="0.25"/>
  <cols>
    <col min="1" max="1" width="5.625" style="1" customWidth="1"/>
    <col min="2" max="7" width="6.25" style="1" customWidth="1"/>
    <col min="8" max="15" width="6.5" style="1" customWidth="1"/>
    <col min="16" max="16" width="7.75" style="1" customWidth="1"/>
    <col min="17" max="16384" width="8.125" style="1"/>
  </cols>
  <sheetData>
    <row r="1" spans="1:23" s="62" customFormat="1" ht="36" customHeight="1" x14ac:dyDescent="0.3">
      <c r="A1" s="125" t="s">
        <v>53</v>
      </c>
      <c r="B1" s="125"/>
      <c r="C1" s="125"/>
      <c r="D1" s="125"/>
      <c r="F1" s="124" t="s">
        <v>63</v>
      </c>
      <c r="G1" s="124"/>
      <c r="H1" s="124"/>
      <c r="I1" s="124"/>
      <c r="J1" s="124"/>
      <c r="K1" s="63"/>
      <c r="L1" s="123"/>
      <c r="M1" s="123"/>
      <c r="N1" s="123"/>
      <c r="O1" s="123"/>
      <c r="Q1" s="61"/>
      <c r="R1" s="61"/>
      <c r="S1" s="61"/>
      <c r="T1" s="61"/>
      <c r="U1" s="61"/>
    </row>
    <row r="2" spans="1:23" ht="36" customHeight="1" thickBot="1" x14ac:dyDescent="0.35">
      <c r="A2" s="117"/>
      <c r="B2" s="117"/>
      <c r="C2" s="117"/>
      <c r="D2" s="117"/>
      <c r="F2" s="116"/>
      <c r="G2" s="116"/>
      <c r="H2" s="116"/>
      <c r="I2" s="116"/>
      <c r="J2" s="116"/>
      <c r="K2" s="115"/>
      <c r="L2" s="115"/>
      <c r="M2" s="115"/>
      <c r="N2" s="115"/>
      <c r="O2" s="63"/>
      <c r="Q2" s="61"/>
      <c r="R2" s="61"/>
      <c r="S2" s="61"/>
      <c r="T2" s="61"/>
      <c r="U2" s="61"/>
      <c r="V2" s="62"/>
      <c r="W2" s="62"/>
    </row>
    <row r="3" spans="1:23" ht="48" thickBot="1" x14ac:dyDescent="0.35">
      <c r="A3" s="2" t="s">
        <v>24</v>
      </c>
      <c r="B3" s="100" t="s">
        <v>0</v>
      </c>
      <c r="C3" s="3" t="s">
        <v>1</v>
      </c>
      <c r="D3" s="101" t="s">
        <v>2</v>
      </c>
      <c r="E3" s="3" t="s">
        <v>3</v>
      </c>
      <c r="F3" s="101" t="s">
        <v>4</v>
      </c>
      <c r="G3" s="3" t="s">
        <v>5</v>
      </c>
      <c r="H3" s="101" t="s">
        <v>6</v>
      </c>
      <c r="I3" s="3" t="s">
        <v>7</v>
      </c>
      <c r="J3" s="101" t="s">
        <v>8</v>
      </c>
      <c r="K3" s="3" t="s">
        <v>9</v>
      </c>
      <c r="L3" s="101" t="s">
        <v>10</v>
      </c>
      <c r="M3" s="3" t="s">
        <v>11</v>
      </c>
      <c r="N3" s="102" t="s">
        <v>13</v>
      </c>
      <c r="O3" s="32" t="s">
        <v>12</v>
      </c>
      <c r="Q3" s="63"/>
      <c r="R3" s="63"/>
      <c r="S3" s="63"/>
      <c r="T3" s="63"/>
      <c r="U3" s="63"/>
      <c r="V3" s="63"/>
      <c r="W3" s="62"/>
    </row>
    <row r="4" spans="1:23" ht="15.75" x14ac:dyDescent="0.25">
      <c r="A4" s="5" t="s">
        <v>19</v>
      </c>
      <c r="B4" s="6">
        <v>6195</v>
      </c>
      <c r="C4" s="7">
        <v>6145</v>
      </c>
      <c r="D4" s="8">
        <v>6045</v>
      </c>
      <c r="E4" s="7">
        <v>5945</v>
      </c>
      <c r="F4" s="8">
        <v>5845</v>
      </c>
      <c r="G4" s="7">
        <v>5745</v>
      </c>
      <c r="H4" s="8">
        <v>5645</v>
      </c>
      <c r="I4" s="7">
        <v>5545</v>
      </c>
      <c r="J4" s="8">
        <v>5445</v>
      </c>
      <c r="K4" s="7">
        <v>5345</v>
      </c>
      <c r="L4" s="8">
        <v>5245</v>
      </c>
      <c r="M4" s="7">
        <v>5145</v>
      </c>
      <c r="N4" s="39">
        <v>5045</v>
      </c>
      <c r="O4" s="9">
        <v>4945</v>
      </c>
      <c r="Q4" s="62"/>
      <c r="R4" s="62"/>
      <c r="S4" s="62"/>
      <c r="T4" s="62"/>
      <c r="U4" s="62"/>
      <c r="V4" s="62"/>
      <c r="W4" s="62"/>
    </row>
    <row r="5" spans="1:23" x14ac:dyDescent="0.25">
      <c r="A5" s="120" t="s">
        <v>23</v>
      </c>
      <c r="B5" s="10">
        <f t="shared" ref="B5:O5" si="0">ROUNDUP(B4/3,0)</f>
        <v>2065</v>
      </c>
      <c r="C5" s="11">
        <f t="shared" si="0"/>
        <v>2049</v>
      </c>
      <c r="D5" s="12">
        <f t="shared" si="0"/>
        <v>2015</v>
      </c>
      <c r="E5" s="11">
        <f t="shared" si="0"/>
        <v>1982</v>
      </c>
      <c r="F5" s="12">
        <f t="shared" si="0"/>
        <v>1949</v>
      </c>
      <c r="G5" s="11">
        <f t="shared" si="0"/>
        <v>1915</v>
      </c>
      <c r="H5" s="12">
        <f t="shared" si="0"/>
        <v>1882</v>
      </c>
      <c r="I5" s="11">
        <f t="shared" si="0"/>
        <v>1849</v>
      </c>
      <c r="J5" s="12">
        <f t="shared" si="0"/>
        <v>1815</v>
      </c>
      <c r="K5" s="11">
        <f t="shared" si="0"/>
        <v>1782</v>
      </c>
      <c r="L5" s="12">
        <f t="shared" si="0"/>
        <v>1749</v>
      </c>
      <c r="M5" s="11">
        <f t="shared" si="0"/>
        <v>1715</v>
      </c>
      <c r="N5" s="45">
        <f t="shared" si="0"/>
        <v>1682</v>
      </c>
      <c r="O5" s="13">
        <f t="shared" si="0"/>
        <v>1649</v>
      </c>
      <c r="Q5" s="62"/>
      <c r="R5" s="62"/>
      <c r="S5" s="62"/>
      <c r="T5" s="62"/>
      <c r="U5" s="62"/>
      <c r="V5" s="62"/>
      <c r="W5" s="62"/>
    </row>
    <row r="6" spans="1:23" x14ac:dyDescent="0.25">
      <c r="A6" s="121"/>
      <c r="B6" s="10">
        <f t="shared" ref="B6:O6" si="1">B4-B7-B5</f>
        <v>2065</v>
      </c>
      <c r="C6" s="11">
        <f t="shared" si="1"/>
        <v>2048</v>
      </c>
      <c r="D6" s="12">
        <f t="shared" si="1"/>
        <v>2015</v>
      </c>
      <c r="E6" s="11">
        <f t="shared" si="1"/>
        <v>1982</v>
      </c>
      <c r="F6" s="12">
        <f t="shared" si="1"/>
        <v>1948</v>
      </c>
      <c r="G6" s="11">
        <f t="shared" si="1"/>
        <v>1915</v>
      </c>
      <c r="H6" s="12">
        <f t="shared" si="1"/>
        <v>1882</v>
      </c>
      <c r="I6" s="14">
        <f t="shared" si="1"/>
        <v>1848</v>
      </c>
      <c r="J6" s="12">
        <f t="shared" si="1"/>
        <v>1815</v>
      </c>
      <c r="K6" s="11">
        <f t="shared" si="1"/>
        <v>1782</v>
      </c>
      <c r="L6" s="12">
        <f t="shared" si="1"/>
        <v>1748</v>
      </c>
      <c r="M6" s="11">
        <f t="shared" si="1"/>
        <v>1715</v>
      </c>
      <c r="N6" s="45">
        <f t="shared" si="1"/>
        <v>1682</v>
      </c>
      <c r="O6" s="13">
        <f t="shared" si="1"/>
        <v>1648</v>
      </c>
    </row>
    <row r="7" spans="1:23" ht="15.75" thickBot="1" x14ac:dyDescent="0.3">
      <c r="A7" s="121"/>
      <c r="B7" s="10">
        <f t="shared" ref="B7:O7" si="2">ROUNDDOWN(B4/3,0)</f>
        <v>2065</v>
      </c>
      <c r="C7" s="11">
        <f t="shared" si="2"/>
        <v>2048</v>
      </c>
      <c r="D7" s="12">
        <f t="shared" si="2"/>
        <v>2015</v>
      </c>
      <c r="E7" s="11">
        <f t="shared" si="2"/>
        <v>1981</v>
      </c>
      <c r="F7" s="12">
        <f t="shared" si="2"/>
        <v>1948</v>
      </c>
      <c r="G7" s="11">
        <f t="shared" si="2"/>
        <v>1915</v>
      </c>
      <c r="H7" s="12">
        <f t="shared" si="2"/>
        <v>1881</v>
      </c>
      <c r="I7" s="11">
        <f t="shared" si="2"/>
        <v>1848</v>
      </c>
      <c r="J7" s="12">
        <f t="shared" si="2"/>
        <v>1815</v>
      </c>
      <c r="K7" s="11">
        <f t="shared" si="2"/>
        <v>1781</v>
      </c>
      <c r="L7" s="12">
        <f t="shared" si="2"/>
        <v>1748</v>
      </c>
      <c r="M7" s="11">
        <f t="shared" si="2"/>
        <v>1715</v>
      </c>
      <c r="N7" s="45">
        <f t="shared" si="2"/>
        <v>1681</v>
      </c>
      <c r="O7" s="13">
        <f t="shared" si="2"/>
        <v>1648</v>
      </c>
    </row>
    <row r="8" spans="1:23" ht="15.75" x14ac:dyDescent="0.25">
      <c r="A8" s="19" t="s">
        <v>20</v>
      </c>
      <c r="B8" s="20">
        <v>4646</v>
      </c>
      <c r="C8" s="21">
        <v>4609</v>
      </c>
      <c r="D8" s="22">
        <v>4534</v>
      </c>
      <c r="E8" s="21">
        <v>4459</v>
      </c>
      <c r="F8" s="22">
        <v>4384</v>
      </c>
      <c r="G8" s="21">
        <v>4309</v>
      </c>
      <c r="H8" s="22">
        <v>4234</v>
      </c>
      <c r="I8" s="21">
        <v>4159</v>
      </c>
      <c r="J8" s="22">
        <v>4084</v>
      </c>
      <c r="K8" s="21">
        <v>4009</v>
      </c>
      <c r="L8" s="22">
        <v>3934</v>
      </c>
      <c r="M8" s="21">
        <v>3859</v>
      </c>
      <c r="N8" s="43">
        <v>3784</v>
      </c>
      <c r="O8" s="65">
        <v>3709</v>
      </c>
    </row>
    <row r="9" spans="1:23" x14ac:dyDescent="0.25">
      <c r="A9" s="120" t="s">
        <v>23</v>
      </c>
      <c r="B9" s="10">
        <f t="shared" ref="B9:O9" si="3">ROUNDUP(B8/3,0)</f>
        <v>1549</v>
      </c>
      <c r="C9" s="11">
        <f t="shared" si="3"/>
        <v>1537</v>
      </c>
      <c r="D9" s="12">
        <f t="shared" si="3"/>
        <v>1512</v>
      </c>
      <c r="E9" s="11">
        <f t="shared" si="3"/>
        <v>1487</v>
      </c>
      <c r="F9" s="12">
        <f t="shared" si="3"/>
        <v>1462</v>
      </c>
      <c r="G9" s="11">
        <f t="shared" si="3"/>
        <v>1437</v>
      </c>
      <c r="H9" s="12">
        <f t="shared" si="3"/>
        <v>1412</v>
      </c>
      <c r="I9" s="11">
        <f t="shared" si="3"/>
        <v>1387</v>
      </c>
      <c r="J9" s="12">
        <f t="shared" si="3"/>
        <v>1362</v>
      </c>
      <c r="K9" s="11">
        <f t="shared" si="3"/>
        <v>1337</v>
      </c>
      <c r="L9" s="12">
        <f t="shared" si="3"/>
        <v>1312</v>
      </c>
      <c r="M9" s="11">
        <f t="shared" si="3"/>
        <v>1287</v>
      </c>
      <c r="N9" s="45">
        <f t="shared" si="3"/>
        <v>1262</v>
      </c>
      <c r="O9" s="13">
        <f t="shared" si="3"/>
        <v>1237</v>
      </c>
    </row>
    <row r="10" spans="1:23" x14ac:dyDescent="0.25">
      <c r="A10" s="121"/>
      <c r="B10" s="10">
        <f t="shared" ref="B10:M10" si="4">B8-B11-B9</f>
        <v>1549</v>
      </c>
      <c r="C10" s="11">
        <f t="shared" si="4"/>
        <v>1536</v>
      </c>
      <c r="D10" s="12">
        <f t="shared" si="4"/>
        <v>1511</v>
      </c>
      <c r="E10" s="11">
        <f t="shared" si="4"/>
        <v>1486</v>
      </c>
      <c r="F10" s="12">
        <f t="shared" si="4"/>
        <v>1461</v>
      </c>
      <c r="G10" s="11">
        <f t="shared" si="4"/>
        <v>1436</v>
      </c>
      <c r="H10" s="12">
        <f t="shared" si="4"/>
        <v>1411</v>
      </c>
      <c r="I10" s="11">
        <f t="shared" si="4"/>
        <v>1386</v>
      </c>
      <c r="J10" s="12">
        <f t="shared" si="4"/>
        <v>1361</v>
      </c>
      <c r="K10" s="11">
        <f t="shared" si="4"/>
        <v>1336</v>
      </c>
      <c r="L10" s="12">
        <f t="shared" si="4"/>
        <v>1311</v>
      </c>
      <c r="M10" s="11">
        <f t="shared" si="4"/>
        <v>1286</v>
      </c>
      <c r="N10" s="45">
        <f>ROUNDDOWN(N8/3,0)</f>
        <v>1261</v>
      </c>
      <c r="O10" s="13">
        <f>ROUNDDOWN(O8/3,0)</f>
        <v>1236</v>
      </c>
    </row>
    <row r="11" spans="1:23" ht="15.75" thickBot="1" x14ac:dyDescent="0.3">
      <c r="A11" s="121"/>
      <c r="B11" s="10">
        <f t="shared" ref="B11:M11" si="5">ROUNDDOWN(B8/3,0)</f>
        <v>1548</v>
      </c>
      <c r="C11" s="11">
        <f t="shared" si="5"/>
        <v>1536</v>
      </c>
      <c r="D11" s="12">
        <f t="shared" si="5"/>
        <v>1511</v>
      </c>
      <c r="E11" s="11">
        <f t="shared" si="5"/>
        <v>1486</v>
      </c>
      <c r="F11" s="12">
        <f t="shared" si="5"/>
        <v>1461</v>
      </c>
      <c r="G11" s="11">
        <f t="shared" si="5"/>
        <v>1436</v>
      </c>
      <c r="H11" s="12">
        <f t="shared" si="5"/>
        <v>1411</v>
      </c>
      <c r="I11" s="11">
        <f t="shared" si="5"/>
        <v>1386</v>
      </c>
      <c r="J11" s="12">
        <f t="shared" si="5"/>
        <v>1361</v>
      </c>
      <c r="K11" s="11">
        <f t="shared" si="5"/>
        <v>1336</v>
      </c>
      <c r="L11" s="12">
        <f t="shared" si="5"/>
        <v>1311</v>
      </c>
      <c r="M11" s="11">
        <f t="shared" si="5"/>
        <v>1286</v>
      </c>
      <c r="N11" s="45">
        <f>N8-N10-N9</f>
        <v>1261</v>
      </c>
      <c r="O11" s="13">
        <f>O8-O10-O9</f>
        <v>1236</v>
      </c>
    </row>
    <row r="12" spans="1:23" ht="15.75" x14ac:dyDescent="0.25">
      <c r="A12" s="23" t="s">
        <v>21</v>
      </c>
      <c r="B12" s="24">
        <v>3098</v>
      </c>
      <c r="C12" s="25">
        <v>3073</v>
      </c>
      <c r="D12" s="26">
        <v>3023</v>
      </c>
      <c r="E12" s="25">
        <v>2973</v>
      </c>
      <c r="F12" s="26">
        <v>2923</v>
      </c>
      <c r="G12" s="25">
        <v>2873</v>
      </c>
      <c r="H12" s="26">
        <v>2823</v>
      </c>
      <c r="I12" s="25">
        <v>2773</v>
      </c>
      <c r="J12" s="26">
        <v>2723</v>
      </c>
      <c r="K12" s="25">
        <v>2673</v>
      </c>
      <c r="L12" s="26">
        <v>2623</v>
      </c>
      <c r="M12" s="25">
        <v>2573</v>
      </c>
      <c r="N12" s="50">
        <v>2523</v>
      </c>
      <c r="O12" s="66">
        <v>2473</v>
      </c>
    </row>
    <row r="13" spans="1:23" x14ac:dyDescent="0.25">
      <c r="A13" s="120" t="s">
        <v>23</v>
      </c>
      <c r="B13" s="10">
        <f t="shared" ref="B13:O13" si="6">ROUNDUP(B12/3,0)</f>
        <v>1033</v>
      </c>
      <c r="C13" s="11">
        <f t="shared" si="6"/>
        <v>1025</v>
      </c>
      <c r="D13" s="12">
        <f t="shared" si="6"/>
        <v>1008</v>
      </c>
      <c r="E13" s="11">
        <f t="shared" si="6"/>
        <v>991</v>
      </c>
      <c r="F13" s="12">
        <f t="shared" si="6"/>
        <v>975</v>
      </c>
      <c r="G13" s="11">
        <f t="shared" si="6"/>
        <v>958</v>
      </c>
      <c r="H13" s="12">
        <f t="shared" si="6"/>
        <v>941</v>
      </c>
      <c r="I13" s="11">
        <f t="shared" si="6"/>
        <v>925</v>
      </c>
      <c r="J13" s="12">
        <f t="shared" si="6"/>
        <v>908</v>
      </c>
      <c r="K13" s="11">
        <f t="shared" si="6"/>
        <v>891</v>
      </c>
      <c r="L13" s="12">
        <f t="shared" si="6"/>
        <v>875</v>
      </c>
      <c r="M13" s="11">
        <f t="shared" si="6"/>
        <v>858</v>
      </c>
      <c r="N13" s="45">
        <f t="shared" si="6"/>
        <v>841</v>
      </c>
      <c r="O13" s="13">
        <f t="shared" si="6"/>
        <v>825</v>
      </c>
    </row>
    <row r="14" spans="1:23" x14ac:dyDescent="0.25">
      <c r="A14" s="121"/>
      <c r="B14" s="10">
        <f t="shared" ref="B14:O14" si="7">B12-B15-B13</f>
        <v>1033</v>
      </c>
      <c r="C14" s="11">
        <f t="shared" si="7"/>
        <v>1024</v>
      </c>
      <c r="D14" s="12">
        <f t="shared" si="7"/>
        <v>1008</v>
      </c>
      <c r="E14" s="11">
        <f t="shared" si="7"/>
        <v>991</v>
      </c>
      <c r="F14" s="12">
        <f t="shared" si="7"/>
        <v>974</v>
      </c>
      <c r="G14" s="11">
        <f t="shared" si="7"/>
        <v>958</v>
      </c>
      <c r="H14" s="12">
        <f t="shared" si="7"/>
        <v>941</v>
      </c>
      <c r="I14" s="11">
        <f t="shared" si="7"/>
        <v>924</v>
      </c>
      <c r="J14" s="12">
        <f t="shared" si="7"/>
        <v>908</v>
      </c>
      <c r="K14" s="11">
        <f t="shared" si="7"/>
        <v>891</v>
      </c>
      <c r="L14" s="12">
        <f t="shared" si="7"/>
        <v>874</v>
      </c>
      <c r="M14" s="11">
        <f t="shared" si="7"/>
        <v>858</v>
      </c>
      <c r="N14" s="45">
        <f t="shared" si="7"/>
        <v>841</v>
      </c>
      <c r="O14" s="13">
        <f t="shared" si="7"/>
        <v>824</v>
      </c>
    </row>
    <row r="15" spans="1:23" ht="15.75" thickBot="1" x14ac:dyDescent="0.3">
      <c r="A15" s="121"/>
      <c r="B15" s="10">
        <f t="shared" ref="B15:O15" si="8">ROUNDDOWN(B12/3,0)</f>
        <v>1032</v>
      </c>
      <c r="C15" s="11">
        <f t="shared" si="8"/>
        <v>1024</v>
      </c>
      <c r="D15" s="12">
        <f t="shared" si="8"/>
        <v>1007</v>
      </c>
      <c r="E15" s="11">
        <f t="shared" si="8"/>
        <v>991</v>
      </c>
      <c r="F15" s="12">
        <f t="shared" si="8"/>
        <v>974</v>
      </c>
      <c r="G15" s="11">
        <f t="shared" si="8"/>
        <v>957</v>
      </c>
      <c r="H15" s="12">
        <f t="shared" si="8"/>
        <v>941</v>
      </c>
      <c r="I15" s="11">
        <f t="shared" si="8"/>
        <v>924</v>
      </c>
      <c r="J15" s="12">
        <f t="shared" si="8"/>
        <v>907</v>
      </c>
      <c r="K15" s="11">
        <f t="shared" si="8"/>
        <v>891</v>
      </c>
      <c r="L15" s="12">
        <f t="shared" si="8"/>
        <v>874</v>
      </c>
      <c r="M15" s="11">
        <f t="shared" si="8"/>
        <v>857</v>
      </c>
      <c r="N15" s="45">
        <f t="shared" si="8"/>
        <v>841</v>
      </c>
      <c r="O15" s="13">
        <f t="shared" si="8"/>
        <v>824</v>
      </c>
    </row>
    <row r="16" spans="1:23" ht="16.5" thickBot="1" x14ac:dyDescent="0.3">
      <c r="A16" s="27" t="s">
        <v>22</v>
      </c>
      <c r="B16" s="28">
        <v>1549</v>
      </c>
      <c r="C16" s="29">
        <v>1536</v>
      </c>
      <c r="D16" s="30">
        <v>1511</v>
      </c>
      <c r="E16" s="29">
        <v>1486</v>
      </c>
      <c r="F16" s="30">
        <v>1461</v>
      </c>
      <c r="G16" s="29">
        <v>1436</v>
      </c>
      <c r="H16" s="30">
        <v>1411</v>
      </c>
      <c r="I16" s="29">
        <v>1386</v>
      </c>
      <c r="J16" s="30">
        <v>1361</v>
      </c>
      <c r="K16" s="29">
        <v>1336</v>
      </c>
      <c r="L16" s="30">
        <v>1311</v>
      </c>
      <c r="M16" s="64">
        <v>1286</v>
      </c>
      <c r="N16" s="64">
        <v>1261</v>
      </c>
      <c r="O16" s="67">
        <v>1236</v>
      </c>
    </row>
    <row r="17" spans="1:15" x14ac:dyDescent="0.25">
      <c r="A17" s="126" t="s">
        <v>23</v>
      </c>
      <c r="B17" s="77">
        <f t="shared" ref="B17:O17" si="9">ROUNDUP(B16/3,0)</f>
        <v>517</v>
      </c>
      <c r="C17" s="78">
        <f t="shared" si="9"/>
        <v>512</v>
      </c>
      <c r="D17" s="79">
        <f t="shared" si="9"/>
        <v>504</v>
      </c>
      <c r="E17" s="78">
        <f t="shared" si="9"/>
        <v>496</v>
      </c>
      <c r="F17" s="79">
        <f t="shared" si="9"/>
        <v>487</v>
      </c>
      <c r="G17" s="78">
        <f t="shared" si="9"/>
        <v>479</v>
      </c>
      <c r="H17" s="79">
        <f t="shared" si="9"/>
        <v>471</v>
      </c>
      <c r="I17" s="78">
        <f t="shared" si="9"/>
        <v>462</v>
      </c>
      <c r="J17" s="79">
        <f t="shared" si="9"/>
        <v>454</v>
      </c>
      <c r="K17" s="78">
        <f t="shared" si="9"/>
        <v>446</v>
      </c>
      <c r="L17" s="79">
        <f t="shared" si="9"/>
        <v>437</v>
      </c>
      <c r="M17" s="78">
        <f t="shared" si="9"/>
        <v>429</v>
      </c>
      <c r="N17" s="80">
        <f t="shared" si="9"/>
        <v>421</v>
      </c>
      <c r="O17" s="81">
        <f t="shared" si="9"/>
        <v>412</v>
      </c>
    </row>
    <row r="18" spans="1:15" x14ac:dyDescent="0.25">
      <c r="A18" s="121"/>
      <c r="B18" s="10">
        <f t="shared" ref="B18:O18" si="10">B16-B19-B17</f>
        <v>516</v>
      </c>
      <c r="C18" s="11">
        <f t="shared" si="10"/>
        <v>512</v>
      </c>
      <c r="D18" s="12">
        <f t="shared" si="10"/>
        <v>504</v>
      </c>
      <c r="E18" s="11">
        <f t="shared" si="10"/>
        <v>495</v>
      </c>
      <c r="F18" s="12">
        <f t="shared" si="10"/>
        <v>487</v>
      </c>
      <c r="G18" s="11">
        <f t="shared" si="10"/>
        <v>479</v>
      </c>
      <c r="H18" s="12">
        <f t="shared" si="10"/>
        <v>470</v>
      </c>
      <c r="I18" s="11">
        <f t="shared" si="10"/>
        <v>462</v>
      </c>
      <c r="J18" s="12">
        <f t="shared" si="10"/>
        <v>454</v>
      </c>
      <c r="K18" s="11">
        <f t="shared" si="10"/>
        <v>445</v>
      </c>
      <c r="L18" s="12">
        <f t="shared" si="10"/>
        <v>437</v>
      </c>
      <c r="M18" s="11">
        <f t="shared" si="10"/>
        <v>429</v>
      </c>
      <c r="N18" s="45">
        <f t="shared" si="10"/>
        <v>420</v>
      </c>
      <c r="O18" s="13">
        <f t="shared" si="10"/>
        <v>412</v>
      </c>
    </row>
    <row r="19" spans="1:15" ht="15.75" thickBot="1" x14ac:dyDescent="0.3">
      <c r="A19" s="122"/>
      <c r="B19" s="15">
        <f t="shared" ref="B19:O19" si="11">ROUNDDOWN(B16/3,0)</f>
        <v>516</v>
      </c>
      <c r="C19" s="16">
        <f t="shared" si="11"/>
        <v>512</v>
      </c>
      <c r="D19" s="17">
        <f t="shared" si="11"/>
        <v>503</v>
      </c>
      <c r="E19" s="16">
        <f t="shared" si="11"/>
        <v>495</v>
      </c>
      <c r="F19" s="17">
        <f t="shared" si="11"/>
        <v>487</v>
      </c>
      <c r="G19" s="16">
        <f t="shared" si="11"/>
        <v>478</v>
      </c>
      <c r="H19" s="17">
        <f t="shared" si="11"/>
        <v>470</v>
      </c>
      <c r="I19" s="16">
        <f t="shared" si="11"/>
        <v>462</v>
      </c>
      <c r="J19" s="17">
        <f t="shared" si="11"/>
        <v>453</v>
      </c>
      <c r="K19" s="16">
        <f t="shared" si="11"/>
        <v>445</v>
      </c>
      <c r="L19" s="17">
        <f t="shared" si="11"/>
        <v>437</v>
      </c>
      <c r="M19" s="16">
        <f t="shared" si="11"/>
        <v>428</v>
      </c>
      <c r="N19" s="47">
        <f t="shared" si="11"/>
        <v>420</v>
      </c>
      <c r="O19" s="18">
        <f t="shared" si="11"/>
        <v>412</v>
      </c>
    </row>
    <row r="20" spans="1:15" ht="23.45" customHeight="1" x14ac:dyDescent="0.25"/>
    <row r="21" spans="1:15" ht="23.45" customHeight="1" thickBot="1" x14ac:dyDescent="0.3"/>
    <row r="22" spans="1:15" ht="48" thickBot="1" x14ac:dyDescent="0.3">
      <c r="A22" s="94" t="s">
        <v>24</v>
      </c>
      <c r="B22" s="105" t="s">
        <v>14</v>
      </c>
      <c r="C22" s="31" t="s">
        <v>15</v>
      </c>
      <c r="D22" s="106" t="s">
        <v>16</v>
      </c>
      <c r="E22" s="31" t="s">
        <v>17</v>
      </c>
      <c r="F22" s="106" t="s">
        <v>18</v>
      </c>
      <c r="G22" s="31" t="s">
        <v>25</v>
      </c>
      <c r="H22" s="106" t="s">
        <v>26</v>
      </c>
      <c r="I22" s="31" t="s">
        <v>27</v>
      </c>
      <c r="J22" s="106" t="s">
        <v>28</v>
      </c>
      <c r="K22" s="31" t="s">
        <v>29</v>
      </c>
      <c r="L22" s="103" t="s">
        <v>30</v>
      </c>
      <c r="M22" s="3" t="s">
        <v>31</v>
      </c>
      <c r="N22" s="104" t="s">
        <v>32</v>
      </c>
      <c r="O22" s="32" t="s">
        <v>33</v>
      </c>
    </row>
    <row r="23" spans="1:15" ht="15.75" x14ac:dyDescent="0.25">
      <c r="A23" s="5" t="s">
        <v>19</v>
      </c>
      <c r="B23" s="68">
        <v>4845</v>
      </c>
      <c r="C23" s="7">
        <v>4745</v>
      </c>
      <c r="D23" s="8">
        <v>4645</v>
      </c>
      <c r="E23" s="7">
        <v>4545</v>
      </c>
      <c r="F23" s="8">
        <v>4445</v>
      </c>
      <c r="G23" s="7">
        <v>4345</v>
      </c>
      <c r="H23" s="8">
        <v>4245</v>
      </c>
      <c r="I23" s="7">
        <v>4145</v>
      </c>
      <c r="J23" s="8">
        <v>4045</v>
      </c>
      <c r="K23" s="7">
        <v>3945</v>
      </c>
      <c r="L23" s="8">
        <v>3845</v>
      </c>
      <c r="M23" s="7">
        <v>3745</v>
      </c>
      <c r="N23" s="8">
        <v>3645</v>
      </c>
      <c r="O23" s="9">
        <v>3545</v>
      </c>
    </row>
    <row r="24" spans="1:15" x14ac:dyDescent="0.25">
      <c r="A24" s="120" t="s">
        <v>23</v>
      </c>
      <c r="B24" s="12">
        <f t="shared" ref="B24:O24" si="12">ROUNDUP(B23/3,0)</f>
        <v>1615</v>
      </c>
      <c r="C24" s="11">
        <f t="shared" si="12"/>
        <v>1582</v>
      </c>
      <c r="D24" s="12">
        <f t="shared" si="12"/>
        <v>1549</v>
      </c>
      <c r="E24" s="11">
        <f t="shared" si="12"/>
        <v>1515</v>
      </c>
      <c r="F24" s="12">
        <f t="shared" si="12"/>
        <v>1482</v>
      </c>
      <c r="G24" s="11">
        <f t="shared" si="12"/>
        <v>1449</v>
      </c>
      <c r="H24" s="12">
        <f t="shared" si="12"/>
        <v>1415</v>
      </c>
      <c r="I24" s="11">
        <f t="shared" si="12"/>
        <v>1382</v>
      </c>
      <c r="J24" s="12">
        <f t="shared" si="12"/>
        <v>1349</v>
      </c>
      <c r="K24" s="11">
        <f t="shared" si="12"/>
        <v>1315</v>
      </c>
      <c r="L24" s="12">
        <f t="shared" si="12"/>
        <v>1282</v>
      </c>
      <c r="M24" s="11">
        <f t="shared" si="12"/>
        <v>1249</v>
      </c>
      <c r="N24" s="12">
        <f t="shared" si="12"/>
        <v>1215</v>
      </c>
      <c r="O24" s="11">
        <f t="shared" si="12"/>
        <v>1182</v>
      </c>
    </row>
    <row r="25" spans="1:15" x14ac:dyDescent="0.25">
      <c r="A25" s="121"/>
      <c r="B25" s="12">
        <f t="shared" ref="B25:O25" si="13">B23-B26-B24</f>
        <v>1615</v>
      </c>
      <c r="C25" s="11">
        <f t="shared" si="13"/>
        <v>1582</v>
      </c>
      <c r="D25" s="12">
        <f t="shared" si="13"/>
        <v>1548</v>
      </c>
      <c r="E25" s="11">
        <f t="shared" si="13"/>
        <v>1515</v>
      </c>
      <c r="F25" s="12">
        <f t="shared" si="13"/>
        <v>1482</v>
      </c>
      <c r="G25" s="11">
        <f t="shared" si="13"/>
        <v>1448</v>
      </c>
      <c r="H25" s="12">
        <f t="shared" si="13"/>
        <v>1415</v>
      </c>
      <c r="I25" s="11">
        <f t="shared" si="13"/>
        <v>1382</v>
      </c>
      <c r="J25" s="12">
        <f t="shared" si="13"/>
        <v>1348</v>
      </c>
      <c r="K25" s="11">
        <f t="shared" si="13"/>
        <v>1315</v>
      </c>
      <c r="L25" s="12">
        <f t="shared" si="13"/>
        <v>1282</v>
      </c>
      <c r="M25" s="11">
        <f t="shared" si="13"/>
        <v>1248</v>
      </c>
      <c r="N25" s="12">
        <f t="shared" si="13"/>
        <v>1215</v>
      </c>
      <c r="O25" s="11">
        <f t="shared" si="13"/>
        <v>1182</v>
      </c>
    </row>
    <row r="26" spans="1:15" ht="15.75" thickBot="1" x14ac:dyDescent="0.3">
      <c r="A26" s="121"/>
      <c r="B26" s="12">
        <f t="shared" ref="B26:O26" si="14">ROUNDDOWN(B23/3,0)</f>
        <v>1615</v>
      </c>
      <c r="C26" s="11">
        <f t="shared" si="14"/>
        <v>1581</v>
      </c>
      <c r="D26" s="12">
        <f t="shared" si="14"/>
        <v>1548</v>
      </c>
      <c r="E26" s="11">
        <f t="shared" si="14"/>
        <v>1515</v>
      </c>
      <c r="F26" s="12">
        <f t="shared" si="14"/>
        <v>1481</v>
      </c>
      <c r="G26" s="11">
        <f t="shared" si="14"/>
        <v>1448</v>
      </c>
      <c r="H26" s="12">
        <f t="shared" si="14"/>
        <v>1415</v>
      </c>
      <c r="I26" s="11">
        <f t="shared" si="14"/>
        <v>1381</v>
      </c>
      <c r="J26" s="12">
        <f t="shared" si="14"/>
        <v>1348</v>
      </c>
      <c r="K26" s="11">
        <f t="shared" si="14"/>
        <v>1315</v>
      </c>
      <c r="L26" s="12">
        <f t="shared" si="14"/>
        <v>1281</v>
      </c>
      <c r="M26" s="11">
        <f t="shared" si="14"/>
        <v>1248</v>
      </c>
      <c r="N26" s="12">
        <f t="shared" si="14"/>
        <v>1215</v>
      </c>
      <c r="O26" s="11">
        <f t="shared" si="14"/>
        <v>1181</v>
      </c>
    </row>
    <row r="27" spans="1:15" ht="15.75" x14ac:dyDescent="0.25">
      <c r="A27" s="74" t="s">
        <v>20</v>
      </c>
      <c r="B27" s="22">
        <v>3634</v>
      </c>
      <c r="C27" s="21">
        <v>3559</v>
      </c>
      <c r="D27" s="22">
        <v>3484</v>
      </c>
      <c r="E27" s="21">
        <v>3409</v>
      </c>
      <c r="F27" s="22">
        <v>3334</v>
      </c>
      <c r="G27" s="21">
        <v>3259</v>
      </c>
      <c r="H27" s="22">
        <v>3184</v>
      </c>
      <c r="I27" s="21">
        <v>3109</v>
      </c>
      <c r="J27" s="43">
        <v>3034</v>
      </c>
      <c r="K27" s="96">
        <v>2959</v>
      </c>
      <c r="L27" s="22">
        <v>2884</v>
      </c>
      <c r="M27" s="21">
        <v>2809</v>
      </c>
      <c r="N27" s="22">
        <v>2734</v>
      </c>
      <c r="O27" s="65">
        <v>2659</v>
      </c>
    </row>
    <row r="28" spans="1:15" x14ac:dyDescent="0.25">
      <c r="A28" s="120" t="s">
        <v>23</v>
      </c>
      <c r="B28" s="12">
        <f t="shared" ref="B28:O28" si="15">ROUNDUP(B27/3,0)</f>
        <v>1212</v>
      </c>
      <c r="C28" s="11">
        <f t="shared" si="15"/>
        <v>1187</v>
      </c>
      <c r="D28" s="12">
        <f t="shared" si="15"/>
        <v>1162</v>
      </c>
      <c r="E28" s="11">
        <f t="shared" si="15"/>
        <v>1137</v>
      </c>
      <c r="F28" s="12">
        <f t="shared" si="15"/>
        <v>1112</v>
      </c>
      <c r="G28" s="11">
        <f t="shared" si="15"/>
        <v>1087</v>
      </c>
      <c r="H28" s="35">
        <f t="shared" si="15"/>
        <v>1062</v>
      </c>
      <c r="I28" s="11">
        <f t="shared" si="15"/>
        <v>1037</v>
      </c>
      <c r="J28" s="35">
        <f t="shared" si="15"/>
        <v>1012</v>
      </c>
      <c r="K28" s="11">
        <f t="shared" si="15"/>
        <v>987</v>
      </c>
      <c r="L28" s="35">
        <f t="shared" si="15"/>
        <v>962</v>
      </c>
      <c r="M28" s="11">
        <f t="shared" si="15"/>
        <v>937</v>
      </c>
      <c r="N28" s="35">
        <f t="shared" si="15"/>
        <v>912</v>
      </c>
      <c r="O28" s="13">
        <f t="shared" si="15"/>
        <v>887</v>
      </c>
    </row>
    <row r="29" spans="1:15" x14ac:dyDescent="0.25">
      <c r="A29" s="121"/>
      <c r="B29" s="12">
        <f t="shared" ref="B29:K29" si="16">ROUNDDOWN(B27/3,0)</f>
        <v>1211</v>
      </c>
      <c r="C29" s="11">
        <f t="shared" si="16"/>
        <v>1186</v>
      </c>
      <c r="D29" s="12">
        <f t="shared" si="16"/>
        <v>1161</v>
      </c>
      <c r="E29" s="11">
        <f t="shared" si="16"/>
        <v>1136</v>
      </c>
      <c r="F29" s="12">
        <f t="shared" si="16"/>
        <v>1111</v>
      </c>
      <c r="G29" s="11">
        <f t="shared" si="16"/>
        <v>1086</v>
      </c>
      <c r="H29" s="35">
        <f t="shared" si="16"/>
        <v>1061</v>
      </c>
      <c r="I29" s="11">
        <f t="shared" si="16"/>
        <v>1036</v>
      </c>
      <c r="J29" s="35">
        <f t="shared" si="16"/>
        <v>1011</v>
      </c>
      <c r="K29" s="11">
        <f t="shared" si="16"/>
        <v>986</v>
      </c>
      <c r="L29" s="35">
        <f>L27-L30-L28</f>
        <v>961</v>
      </c>
      <c r="M29" s="11">
        <f>M27-M30-M28</f>
        <v>936</v>
      </c>
      <c r="N29" s="35">
        <f>N27-N30-N28</f>
        <v>911</v>
      </c>
      <c r="O29" s="13">
        <f>O27-O30-O28</f>
        <v>886</v>
      </c>
    </row>
    <row r="30" spans="1:15" ht="15.75" thickBot="1" x14ac:dyDescent="0.3">
      <c r="A30" s="121"/>
      <c r="B30" s="12">
        <f t="shared" ref="B30:K30" si="17">B27-B29-B28</f>
        <v>1211</v>
      </c>
      <c r="C30" s="11">
        <f t="shared" si="17"/>
        <v>1186</v>
      </c>
      <c r="D30" s="12">
        <f t="shared" si="17"/>
        <v>1161</v>
      </c>
      <c r="E30" s="11">
        <f t="shared" si="17"/>
        <v>1136</v>
      </c>
      <c r="F30" s="12">
        <f t="shared" si="17"/>
        <v>1111</v>
      </c>
      <c r="G30" s="11">
        <f t="shared" si="17"/>
        <v>1086</v>
      </c>
      <c r="H30" s="35">
        <f t="shared" si="17"/>
        <v>1061</v>
      </c>
      <c r="I30" s="11">
        <f t="shared" si="17"/>
        <v>1036</v>
      </c>
      <c r="J30" s="35">
        <f t="shared" si="17"/>
        <v>1011</v>
      </c>
      <c r="K30" s="11">
        <f t="shared" si="17"/>
        <v>986</v>
      </c>
      <c r="L30" s="35">
        <f>ROUNDDOWN(L27/3,0)</f>
        <v>961</v>
      </c>
      <c r="M30" s="11">
        <f>ROUNDDOWN(M27/3,0)</f>
        <v>936</v>
      </c>
      <c r="N30" s="35">
        <f>ROUNDDOWN(N27/3,0)</f>
        <v>911</v>
      </c>
      <c r="O30" s="13">
        <f>ROUNDDOWN(O27/3,0)</f>
        <v>886</v>
      </c>
    </row>
    <row r="31" spans="1:15" ht="15.75" x14ac:dyDescent="0.25">
      <c r="A31" s="75" t="s">
        <v>21</v>
      </c>
      <c r="B31" s="26">
        <v>2423</v>
      </c>
      <c r="C31" s="25">
        <v>2373</v>
      </c>
      <c r="D31" s="24">
        <v>2323</v>
      </c>
      <c r="E31" s="25">
        <v>2273</v>
      </c>
      <c r="F31" s="50">
        <v>2223</v>
      </c>
      <c r="G31" s="25">
        <v>2173</v>
      </c>
      <c r="H31" s="26">
        <v>2123</v>
      </c>
      <c r="I31" s="25">
        <v>2073</v>
      </c>
      <c r="J31" s="50">
        <v>2023</v>
      </c>
      <c r="K31" s="97">
        <v>1973</v>
      </c>
      <c r="L31" s="26">
        <v>1923</v>
      </c>
      <c r="M31" s="25">
        <v>1873</v>
      </c>
      <c r="N31" s="26">
        <v>1823</v>
      </c>
      <c r="O31" s="66">
        <v>1773</v>
      </c>
    </row>
    <row r="32" spans="1:15" x14ac:dyDescent="0.25">
      <c r="A32" s="120" t="s">
        <v>23</v>
      </c>
      <c r="B32" s="12">
        <f t="shared" ref="B32:O32" si="18">ROUNDUP(B31/3,0)</f>
        <v>808</v>
      </c>
      <c r="C32" s="11">
        <f t="shared" si="18"/>
        <v>791</v>
      </c>
      <c r="D32" s="12">
        <f t="shared" si="18"/>
        <v>775</v>
      </c>
      <c r="E32" s="11">
        <f t="shared" si="18"/>
        <v>758</v>
      </c>
      <c r="F32" s="12">
        <f t="shared" si="18"/>
        <v>741</v>
      </c>
      <c r="G32" s="11">
        <f t="shared" si="18"/>
        <v>725</v>
      </c>
      <c r="H32" s="35">
        <f t="shared" si="18"/>
        <v>708</v>
      </c>
      <c r="I32" s="11">
        <f t="shared" si="18"/>
        <v>691</v>
      </c>
      <c r="J32" s="35">
        <f t="shared" si="18"/>
        <v>675</v>
      </c>
      <c r="K32" s="11">
        <f t="shared" si="18"/>
        <v>658</v>
      </c>
      <c r="L32" s="35">
        <f t="shared" si="18"/>
        <v>641</v>
      </c>
      <c r="M32" s="11">
        <f t="shared" si="18"/>
        <v>625</v>
      </c>
      <c r="N32" s="35">
        <f t="shared" si="18"/>
        <v>608</v>
      </c>
      <c r="O32" s="13">
        <f t="shared" si="18"/>
        <v>591</v>
      </c>
    </row>
    <row r="33" spans="1:23" x14ac:dyDescent="0.25">
      <c r="A33" s="121"/>
      <c r="B33" s="12">
        <f t="shared" ref="B33:O33" si="19">B31-B34-B32</f>
        <v>808</v>
      </c>
      <c r="C33" s="11">
        <f t="shared" si="19"/>
        <v>791</v>
      </c>
      <c r="D33" s="12">
        <f t="shared" si="19"/>
        <v>774</v>
      </c>
      <c r="E33" s="11">
        <f t="shared" si="19"/>
        <v>758</v>
      </c>
      <c r="F33" s="12">
        <f t="shared" si="19"/>
        <v>741</v>
      </c>
      <c r="G33" s="11">
        <f t="shared" si="19"/>
        <v>724</v>
      </c>
      <c r="H33" s="35">
        <f t="shared" si="19"/>
        <v>708</v>
      </c>
      <c r="I33" s="11">
        <f t="shared" si="19"/>
        <v>691</v>
      </c>
      <c r="J33" s="35">
        <f t="shared" si="19"/>
        <v>674</v>
      </c>
      <c r="K33" s="11">
        <f t="shared" si="19"/>
        <v>658</v>
      </c>
      <c r="L33" s="35">
        <f t="shared" si="19"/>
        <v>641</v>
      </c>
      <c r="M33" s="11">
        <f t="shared" si="19"/>
        <v>624</v>
      </c>
      <c r="N33" s="35">
        <f t="shared" si="19"/>
        <v>608</v>
      </c>
      <c r="O33" s="13">
        <f t="shared" si="19"/>
        <v>591</v>
      </c>
    </row>
    <row r="34" spans="1:23" ht="15.75" thickBot="1" x14ac:dyDescent="0.3">
      <c r="A34" s="121"/>
      <c r="B34" s="12">
        <f t="shared" ref="B34:O34" si="20">ROUNDDOWN(B31/3,0)</f>
        <v>807</v>
      </c>
      <c r="C34" s="11">
        <f t="shared" si="20"/>
        <v>791</v>
      </c>
      <c r="D34" s="12">
        <f t="shared" si="20"/>
        <v>774</v>
      </c>
      <c r="E34" s="11">
        <f t="shared" si="20"/>
        <v>757</v>
      </c>
      <c r="F34" s="12">
        <f t="shared" si="20"/>
        <v>741</v>
      </c>
      <c r="G34" s="11">
        <f t="shared" si="20"/>
        <v>724</v>
      </c>
      <c r="H34" s="35">
        <f t="shared" si="20"/>
        <v>707</v>
      </c>
      <c r="I34" s="11">
        <f t="shared" si="20"/>
        <v>691</v>
      </c>
      <c r="J34" s="35">
        <f t="shared" si="20"/>
        <v>674</v>
      </c>
      <c r="K34" s="11">
        <f t="shared" si="20"/>
        <v>657</v>
      </c>
      <c r="L34" s="35">
        <f t="shared" si="20"/>
        <v>641</v>
      </c>
      <c r="M34" s="11">
        <f t="shared" si="20"/>
        <v>624</v>
      </c>
      <c r="N34" s="35">
        <f t="shared" si="20"/>
        <v>607</v>
      </c>
      <c r="O34" s="13">
        <f t="shared" si="20"/>
        <v>591</v>
      </c>
    </row>
    <row r="35" spans="1:23" ht="15.75" x14ac:dyDescent="0.25">
      <c r="A35" s="99" t="s">
        <v>22</v>
      </c>
      <c r="B35" s="60">
        <v>1211</v>
      </c>
      <c r="C35" s="59">
        <v>1186</v>
      </c>
      <c r="D35" s="60">
        <v>1161</v>
      </c>
      <c r="E35" s="59">
        <v>1136</v>
      </c>
      <c r="F35" s="60">
        <v>1111</v>
      </c>
      <c r="G35" s="59">
        <v>1086</v>
      </c>
      <c r="H35" s="60">
        <v>1061</v>
      </c>
      <c r="I35" s="59">
        <v>1036</v>
      </c>
      <c r="J35" s="60">
        <v>1011</v>
      </c>
      <c r="K35" s="59">
        <v>986</v>
      </c>
      <c r="L35" s="60">
        <v>961</v>
      </c>
      <c r="M35" s="59">
        <v>936</v>
      </c>
      <c r="N35" s="60">
        <v>911</v>
      </c>
      <c r="O35" s="107">
        <v>886</v>
      </c>
    </row>
    <row r="36" spans="1:23" x14ac:dyDescent="0.25">
      <c r="A36" s="120" t="s">
        <v>23</v>
      </c>
      <c r="B36" s="69">
        <f t="shared" ref="B36:O36" si="21">ROUNDUP(B35/3,0)</f>
        <v>404</v>
      </c>
      <c r="C36" s="70">
        <f t="shared" si="21"/>
        <v>396</v>
      </c>
      <c r="D36" s="69">
        <f t="shared" si="21"/>
        <v>387</v>
      </c>
      <c r="E36" s="70">
        <f t="shared" si="21"/>
        <v>379</v>
      </c>
      <c r="F36" s="69">
        <f t="shared" si="21"/>
        <v>371</v>
      </c>
      <c r="G36" s="70">
        <f t="shared" si="21"/>
        <v>362</v>
      </c>
      <c r="H36" s="71">
        <f t="shared" si="21"/>
        <v>354</v>
      </c>
      <c r="I36" s="70">
        <f t="shared" si="21"/>
        <v>346</v>
      </c>
      <c r="J36" s="71">
        <f t="shared" si="21"/>
        <v>337</v>
      </c>
      <c r="K36" s="70">
        <f t="shared" si="21"/>
        <v>329</v>
      </c>
      <c r="L36" s="71">
        <f t="shared" si="21"/>
        <v>321</v>
      </c>
      <c r="M36" s="70">
        <f t="shared" si="21"/>
        <v>312</v>
      </c>
      <c r="N36" s="71">
        <f t="shared" si="21"/>
        <v>304</v>
      </c>
      <c r="O36" s="108">
        <f t="shared" si="21"/>
        <v>296</v>
      </c>
    </row>
    <row r="37" spans="1:23" x14ac:dyDescent="0.25">
      <c r="A37" s="121"/>
      <c r="B37" s="12">
        <f t="shared" ref="B37:O37" si="22">B35-B38-B36</f>
        <v>404</v>
      </c>
      <c r="C37" s="11">
        <f t="shared" si="22"/>
        <v>395</v>
      </c>
      <c r="D37" s="12">
        <f t="shared" si="22"/>
        <v>387</v>
      </c>
      <c r="E37" s="11">
        <f t="shared" si="22"/>
        <v>379</v>
      </c>
      <c r="F37" s="12">
        <f t="shared" si="22"/>
        <v>370</v>
      </c>
      <c r="G37" s="11">
        <f t="shared" si="22"/>
        <v>362</v>
      </c>
      <c r="H37" s="35">
        <f t="shared" si="22"/>
        <v>354</v>
      </c>
      <c r="I37" s="11">
        <f t="shared" si="22"/>
        <v>345</v>
      </c>
      <c r="J37" s="35">
        <f t="shared" si="22"/>
        <v>337</v>
      </c>
      <c r="K37" s="11">
        <f t="shared" si="22"/>
        <v>329</v>
      </c>
      <c r="L37" s="35">
        <f t="shared" si="22"/>
        <v>320</v>
      </c>
      <c r="M37" s="11">
        <f t="shared" si="22"/>
        <v>312</v>
      </c>
      <c r="N37" s="35">
        <f t="shared" si="22"/>
        <v>304</v>
      </c>
      <c r="O37" s="13">
        <f t="shared" si="22"/>
        <v>295</v>
      </c>
    </row>
    <row r="38" spans="1:23" ht="15.75" thickBot="1" x14ac:dyDescent="0.3">
      <c r="A38" s="122"/>
      <c r="B38" s="15">
        <f t="shared" ref="B38:O38" si="23">ROUNDDOWN(B35/3,0)</f>
        <v>403</v>
      </c>
      <c r="C38" s="16">
        <f t="shared" si="23"/>
        <v>395</v>
      </c>
      <c r="D38" s="17">
        <f t="shared" si="23"/>
        <v>387</v>
      </c>
      <c r="E38" s="16">
        <f t="shared" si="23"/>
        <v>378</v>
      </c>
      <c r="F38" s="17">
        <f t="shared" si="23"/>
        <v>370</v>
      </c>
      <c r="G38" s="16">
        <f t="shared" si="23"/>
        <v>362</v>
      </c>
      <c r="H38" s="36">
        <f t="shared" si="23"/>
        <v>353</v>
      </c>
      <c r="I38" s="16">
        <f t="shared" si="23"/>
        <v>345</v>
      </c>
      <c r="J38" s="36">
        <f t="shared" si="23"/>
        <v>337</v>
      </c>
      <c r="K38" s="16">
        <f t="shared" si="23"/>
        <v>328</v>
      </c>
      <c r="L38" s="36">
        <f t="shared" si="23"/>
        <v>320</v>
      </c>
      <c r="M38" s="16">
        <f t="shared" si="23"/>
        <v>312</v>
      </c>
      <c r="N38" s="36">
        <f t="shared" si="23"/>
        <v>303</v>
      </c>
      <c r="O38" s="18">
        <f t="shared" si="23"/>
        <v>295</v>
      </c>
      <c r="Q38" s="62"/>
      <c r="R38" s="62"/>
      <c r="S38" s="62"/>
      <c r="T38" s="62"/>
      <c r="U38" s="62"/>
      <c r="V38" s="62"/>
      <c r="W38" s="62"/>
    </row>
    <row r="39" spans="1:23" s="62" customFormat="1" ht="36" customHeight="1" x14ac:dyDescent="0.3">
      <c r="A39" s="125" t="s">
        <v>54</v>
      </c>
      <c r="B39" s="125"/>
      <c r="C39" s="125"/>
      <c r="D39" s="125"/>
      <c r="F39" s="124" t="s">
        <v>63</v>
      </c>
      <c r="G39" s="124"/>
      <c r="H39" s="124"/>
      <c r="I39" s="124"/>
      <c r="J39" s="124"/>
      <c r="K39" s="63"/>
      <c r="L39" s="123"/>
      <c r="M39" s="123"/>
      <c r="N39" s="123"/>
      <c r="O39" s="123"/>
      <c r="Q39" s="61"/>
      <c r="R39" s="61"/>
      <c r="S39" s="61"/>
      <c r="T39" s="61"/>
      <c r="U39" s="61"/>
    </row>
    <row r="40" spans="1:23" s="62" customFormat="1" ht="36" customHeight="1" thickBot="1" x14ac:dyDescent="0.35">
      <c r="A40" s="118"/>
      <c r="B40" s="117"/>
      <c r="C40" s="117"/>
      <c r="D40" s="117"/>
      <c r="F40" s="116"/>
      <c r="G40" s="116"/>
      <c r="H40" s="116"/>
      <c r="I40" s="116"/>
      <c r="J40" s="119"/>
      <c r="K40" s="63"/>
      <c r="L40" s="63"/>
      <c r="M40" s="63"/>
      <c r="N40" s="63"/>
      <c r="O40" s="63"/>
      <c r="Q40" s="61"/>
      <c r="R40" s="61"/>
      <c r="S40" s="61"/>
      <c r="T40" s="61"/>
      <c r="U40" s="61"/>
    </row>
    <row r="41" spans="1:23" ht="48" thickBot="1" x14ac:dyDescent="0.35">
      <c r="A41" s="94" t="s">
        <v>24</v>
      </c>
      <c r="B41" s="4" t="s">
        <v>34</v>
      </c>
      <c r="C41" s="102" t="s">
        <v>35</v>
      </c>
      <c r="D41" s="4" t="s">
        <v>36</v>
      </c>
      <c r="E41" s="102" t="s">
        <v>37</v>
      </c>
      <c r="F41" s="4" t="s">
        <v>38</v>
      </c>
      <c r="G41" s="102" t="s">
        <v>39</v>
      </c>
      <c r="H41" s="4" t="s">
        <v>40</v>
      </c>
      <c r="I41" s="102" t="s">
        <v>41</v>
      </c>
      <c r="J41" s="98" t="s">
        <v>42</v>
      </c>
      <c r="K41" s="106" t="s">
        <v>43</v>
      </c>
      <c r="L41" s="31" t="s">
        <v>44</v>
      </c>
      <c r="M41" s="106" t="s">
        <v>45</v>
      </c>
      <c r="N41" s="55" t="s">
        <v>46</v>
      </c>
      <c r="O41" s="111" t="s">
        <v>47</v>
      </c>
      <c r="P41" s="113" t="s">
        <v>48</v>
      </c>
      <c r="Q41" s="63"/>
      <c r="R41" s="63"/>
      <c r="S41" s="63"/>
      <c r="T41" s="63"/>
      <c r="U41" s="63"/>
      <c r="V41" s="63"/>
      <c r="W41" s="62"/>
    </row>
    <row r="42" spans="1:23" ht="15.75" x14ac:dyDescent="0.25">
      <c r="A42" s="37" t="s">
        <v>19</v>
      </c>
      <c r="B42" s="38">
        <v>3445</v>
      </c>
      <c r="C42" s="39">
        <v>3345</v>
      </c>
      <c r="D42" s="40">
        <v>3245</v>
      </c>
      <c r="E42" s="39">
        <v>3145</v>
      </c>
      <c r="F42" s="38">
        <v>3045</v>
      </c>
      <c r="G42" s="39">
        <v>2945</v>
      </c>
      <c r="H42" s="40">
        <v>2845</v>
      </c>
      <c r="I42" s="39">
        <v>2745</v>
      </c>
      <c r="J42" s="82">
        <v>2645</v>
      </c>
      <c r="K42" s="8">
        <v>2545</v>
      </c>
      <c r="L42" s="7">
        <v>2445</v>
      </c>
      <c r="M42" s="8">
        <v>2345</v>
      </c>
      <c r="N42" s="7">
        <v>2245</v>
      </c>
      <c r="O42" s="39">
        <v>2145</v>
      </c>
      <c r="P42" s="9">
        <v>2045</v>
      </c>
      <c r="Q42" s="62"/>
      <c r="R42" s="62"/>
      <c r="S42" s="62"/>
      <c r="T42" s="62"/>
      <c r="U42" s="62"/>
      <c r="V42" s="62"/>
      <c r="W42" s="62"/>
    </row>
    <row r="43" spans="1:23" x14ac:dyDescent="0.25">
      <c r="A43" s="120" t="s">
        <v>23</v>
      </c>
      <c r="B43" s="11">
        <f t="shared" ref="B43:P43" si="24">ROUNDUP(B42/3,0)</f>
        <v>1149</v>
      </c>
      <c r="C43" s="12">
        <f t="shared" si="24"/>
        <v>1115</v>
      </c>
      <c r="D43" s="11">
        <f t="shared" si="24"/>
        <v>1082</v>
      </c>
      <c r="E43" s="12">
        <f t="shared" si="24"/>
        <v>1049</v>
      </c>
      <c r="F43" s="46">
        <f t="shared" si="24"/>
        <v>1015</v>
      </c>
      <c r="G43" s="41">
        <f t="shared" si="24"/>
        <v>982</v>
      </c>
      <c r="H43" s="42">
        <f t="shared" si="24"/>
        <v>949</v>
      </c>
      <c r="I43" s="41">
        <f t="shared" si="24"/>
        <v>915</v>
      </c>
      <c r="J43" s="83">
        <f t="shared" si="24"/>
        <v>882</v>
      </c>
      <c r="K43" s="58">
        <f t="shared" si="24"/>
        <v>849</v>
      </c>
      <c r="L43" s="34">
        <f t="shared" si="24"/>
        <v>815</v>
      </c>
      <c r="M43" s="58">
        <f t="shared" si="24"/>
        <v>782</v>
      </c>
      <c r="N43" s="34">
        <f t="shared" si="24"/>
        <v>749</v>
      </c>
      <c r="O43" s="41">
        <f t="shared" si="24"/>
        <v>715</v>
      </c>
      <c r="P43" s="114">
        <f t="shared" si="24"/>
        <v>682</v>
      </c>
      <c r="Q43" s="62"/>
      <c r="R43" s="62"/>
      <c r="S43" s="62"/>
      <c r="T43" s="62"/>
      <c r="U43" s="62"/>
      <c r="V43" s="62"/>
      <c r="W43" s="62"/>
    </row>
    <row r="44" spans="1:23" x14ac:dyDescent="0.25">
      <c r="A44" s="121"/>
      <c r="B44" s="11">
        <f t="shared" ref="B44:P44" si="25">B42-B45-B43</f>
        <v>1148</v>
      </c>
      <c r="C44" s="12">
        <f t="shared" si="25"/>
        <v>1115</v>
      </c>
      <c r="D44" s="11">
        <f t="shared" si="25"/>
        <v>1082</v>
      </c>
      <c r="E44" s="12">
        <f t="shared" si="25"/>
        <v>1048</v>
      </c>
      <c r="F44" s="46">
        <f t="shared" si="25"/>
        <v>1015</v>
      </c>
      <c r="G44" s="41">
        <f t="shared" si="25"/>
        <v>982</v>
      </c>
      <c r="H44" s="42">
        <f t="shared" si="25"/>
        <v>948</v>
      </c>
      <c r="I44" s="41">
        <f t="shared" si="25"/>
        <v>915</v>
      </c>
      <c r="J44" s="83">
        <f t="shared" si="25"/>
        <v>882</v>
      </c>
      <c r="K44" s="58">
        <f t="shared" si="25"/>
        <v>848</v>
      </c>
      <c r="L44" s="34">
        <f t="shared" si="25"/>
        <v>815</v>
      </c>
      <c r="M44" s="58">
        <f t="shared" si="25"/>
        <v>782</v>
      </c>
      <c r="N44" s="34">
        <f t="shared" si="25"/>
        <v>748</v>
      </c>
      <c r="O44" s="41">
        <f t="shared" si="25"/>
        <v>715</v>
      </c>
      <c r="P44" s="114">
        <f t="shared" si="25"/>
        <v>682</v>
      </c>
    </row>
    <row r="45" spans="1:23" ht="15.75" thickBot="1" x14ac:dyDescent="0.3">
      <c r="A45" s="121"/>
      <c r="B45" s="11">
        <f t="shared" ref="B45:P45" si="26">ROUNDDOWN(B42/3,0)</f>
        <v>1148</v>
      </c>
      <c r="C45" s="12">
        <f t="shared" si="26"/>
        <v>1115</v>
      </c>
      <c r="D45" s="11">
        <f t="shared" si="26"/>
        <v>1081</v>
      </c>
      <c r="E45" s="12">
        <f t="shared" si="26"/>
        <v>1048</v>
      </c>
      <c r="F45" s="46">
        <f t="shared" si="26"/>
        <v>1015</v>
      </c>
      <c r="G45" s="41">
        <f t="shared" si="26"/>
        <v>981</v>
      </c>
      <c r="H45" s="42">
        <f t="shared" si="26"/>
        <v>948</v>
      </c>
      <c r="I45" s="41">
        <f t="shared" si="26"/>
        <v>915</v>
      </c>
      <c r="J45" s="83">
        <f t="shared" si="26"/>
        <v>881</v>
      </c>
      <c r="K45" s="58">
        <f t="shared" si="26"/>
        <v>848</v>
      </c>
      <c r="L45" s="34">
        <f t="shared" si="26"/>
        <v>815</v>
      </c>
      <c r="M45" s="58">
        <f t="shared" si="26"/>
        <v>781</v>
      </c>
      <c r="N45" s="34">
        <f t="shared" si="26"/>
        <v>748</v>
      </c>
      <c r="O45" s="41">
        <f t="shared" si="26"/>
        <v>715</v>
      </c>
      <c r="P45" s="114">
        <f t="shared" si="26"/>
        <v>681</v>
      </c>
    </row>
    <row r="46" spans="1:23" ht="15.75" x14ac:dyDescent="0.25">
      <c r="A46" s="74" t="s">
        <v>20</v>
      </c>
      <c r="B46" s="44">
        <v>2584</v>
      </c>
      <c r="C46" s="43">
        <v>2509</v>
      </c>
      <c r="D46" s="44">
        <v>2434</v>
      </c>
      <c r="E46" s="43">
        <v>2359</v>
      </c>
      <c r="F46" s="44">
        <v>2284</v>
      </c>
      <c r="G46" s="43">
        <v>2209</v>
      </c>
      <c r="H46" s="44">
        <v>2134</v>
      </c>
      <c r="I46" s="43">
        <v>2059</v>
      </c>
      <c r="J46" s="84">
        <v>1984</v>
      </c>
      <c r="K46" s="22">
        <v>1909</v>
      </c>
      <c r="L46" s="21">
        <v>1834</v>
      </c>
      <c r="M46" s="22">
        <v>1759</v>
      </c>
      <c r="N46" s="21">
        <v>1684</v>
      </c>
      <c r="O46" s="43">
        <v>1609</v>
      </c>
      <c r="P46" s="65">
        <v>1534</v>
      </c>
    </row>
    <row r="47" spans="1:23" x14ac:dyDescent="0.25">
      <c r="A47" s="120" t="s">
        <v>23</v>
      </c>
      <c r="B47" s="46">
        <f t="shared" ref="B47:I47" si="27">ROUNDUP(B46/3,0)</f>
        <v>862</v>
      </c>
      <c r="C47" s="45">
        <f t="shared" si="27"/>
        <v>837</v>
      </c>
      <c r="D47" s="46">
        <f t="shared" si="27"/>
        <v>812</v>
      </c>
      <c r="E47" s="45">
        <f t="shared" si="27"/>
        <v>787</v>
      </c>
      <c r="F47" s="46">
        <f t="shared" si="27"/>
        <v>762</v>
      </c>
      <c r="G47" s="45">
        <f t="shared" si="27"/>
        <v>737</v>
      </c>
      <c r="H47" s="46">
        <f t="shared" si="27"/>
        <v>712</v>
      </c>
      <c r="I47" s="45">
        <f t="shared" si="27"/>
        <v>687</v>
      </c>
      <c r="J47" s="85">
        <f t="shared" ref="J47:P47" si="28">ROUNDUP(J46/3,0)</f>
        <v>662</v>
      </c>
      <c r="K47" s="12">
        <f t="shared" si="28"/>
        <v>637</v>
      </c>
      <c r="L47" s="11">
        <f t="shared" si="28"/>
        <v>612</v>
      </c>
      <c r="M47" s="12">
        <f t="shared" si="28"/>
        <v>587</v>
      </c>
      <c r="N47" s="11">
        <f t="shared" si="28"/>
        <v>562</v>
      </c>
      <c r="O47" s="45">
        <f t="shared" si="28"/>
        <v>537</v>
      </c>
      <c r="P47" s="13">
        <f t="shared" si="28"/>
        <v>512</v>
      </c>
    </row>
    <row r="48" spans="1:23" x14ac:dyDescent="0.25">
      <c r="A48" s="121"/>
      <c r="B48" s="46">
        <f t="shared" ref="B48:P48" si="29">B46-B49-B47</f>
        <v>861</v>
      </c>
      <c r="C48" s="45">
        <f t="shared" si="29"/>
        <v>836</v>
      </c>
      <c r="D48" s="46">
        <f t="shared" si="29"/>
        <v>811</v>
      </c>
      <c r="E48" s="45">
        <f t="shared" si="29"/>
        <v>786</v>
      </c>
      <c r="F48" s="46">
        <f t="shared" si="29"/>
        <v>761</v>
      </c>
      <c r="G48" s="45">
        <f t="shared" si="29"/>
        <v>736</v>
      </c>
      <c r="H48" s="46">
        <f t="shared" si="29"/>
        <v>711</v>
      </c>
      <c r="I48" s="45">
        <f t="shared" si="29"/>
        <v>686</v>
      </c>
      <c r="J48" s="85">
        <f t="shared" si="29"/>
        <v>661</v>
      </c>
      <c r="K48" s="12">
        <f t="shared" si="29"/>
        <v>636</v>
      </c>
      <c r="L48" s="11">
        <f t="shared" si="29"/>
        <v>611</v>
      </c>
      <c r="M48" s="12">
        <f t="shared" si="29"/>
        <v>586</v>
      </c>
      <c r="N48" s="11">
        <f t="shared" si="29"/>
        <v>561</v>
      </c>
      <c r="O48" s="45">
        <f t="shared" si="29"/>
        <v>536</v>
      </c>
      <c r="P48" s="13">
        <f t="shared" si="29"/>
        <v>511</v>
      </c>
    </row>
    <row r="49" spans="1:16" ht="15.75" thickBot="1" x14ac:dyDescent="0.3">
      <c r="A49" s="121"/>
      <c r="B49" s="46">
        <f t="shared" ref="B49:P49" si="30">ROUNDDOWN(B46/3,0)</f>
        <v>861</v>
      </c>
      <c r="C49" s="45">
        <f t="shared" si="30"/>
        <v>836</v>
      </c>
      <c r="D49" s="46">
        <f t="shared" si="30"/>
        <v>811</v>
      </c>
      <c r="E49" s="45">
        <f t="shared" si="30"/>
        <v>786</v>
      </c>
      <c r="F49" s="46">
        <f t="shared" si="30"/>
        <v>761</v>
      </c>
      <c r="G49" s="45">
        <f t="shared" si="30"/>
        <v>736</v>
      </c>
      <c r="H49" s="46">
        <f t="shared" si="30"/>
        <v>711</v>
      </c>
      <c r="I49" s="45">
        <f t="shared" si="30"/>
        <v>686</v>
      </c>
      <c r="J49" s="85">
        <f t="shared" si="30"/>
        <v>661</v>
      </c>
      <c r="K49" s="12">
        <f t="shared" si="30"/>
        <v>636</v>
      </c>
      <c r="L49" s="11">
        <f t="shared" si="30"/>
        <v>611</v>
      </c>
      <c r="M49" s="12">
        <f t="shared" si="30"/>
        <v>586</v>
      </c>
      <c r="N49" s="11">
        <f t="shared" si="30"/>
        <v>561</v>
      </c>
      <c r="O49" s="45">
        <f t="shared" si="30"/>
        <v>536</v>
      </c>
      <c r="P49" s="13">
        <f t="shared" si="30"/>
        <v>511</v>
      </c>
    </row>
    <row r="50" spans="1:16" ht="15.75" x14ac:dyDescent="0.25">
      <c r="A50" s="75" t="s">
        <v>21</v>
      </c>
      <c r="B50" s="51">
        <v>1723</v>
      </c>
      <c r="C50" s="50">
        <v>1673</v>
      </c>
      <c r="D50" s="49">
        <v>1623</v>
      </c>
      <c r="E50" s="50">
        <v>1573</v>
      </c>
      <c r="F50" s="51">
        <v>1523</v>
      </c>
      <c r="G50" s="50">
        <v>1473</v>
      </c>
      <c r="H50" s="51">
        <v>1423</v>
      </c>
      <c r="I50" s="50">
        <v>1373</v>
      </c>
      <c r="J50" s="86">
        <v>1323</v>
      </c>
      <c r="K50" s="26">
        <v>1273</v>
      </c>
      <c r="L50" s="25">
        <v>1223</v>
      </c>
      <c r="M50" s="26">
        <v>1173</v>
      </c>
      <c r="N50" s="25">
        <v>1123</v>
      </c>
      <c r="O50" s="50">
        <v>1073</v>
      </c>
      <c r="P50" s="66">
        <v>1023</v>
      </c>
    </row>
    <row r="51" spans="1:16" x14ac:dyDescent="0.25">
      <c r="A51" s="120" t="s">
        <v>23</v>
      </c>
      <c r="B51" s="46">
        <f t="shared" ref="B51:P51" si="31">ROUNDUP(B50/3,0)</f>
        <v>575</v>
      </c>
      <c r="C51" s="45">
        <f t="shared" si="31"/>
        <v>558</v>
      </c>
      <c r="D51" s="46">
        <f t="shared" si="31"/>
        <v>541</v>
      </c>
      <c r="E51" s="45">
        <f t="shared" si="31"/>
        <v>525</v>
      </c>
      <c r="F51" s="46">
        <f t="shared" si="31"/>
        <v>508</v>
      </c>
      <c r="G51" s="45">
        <f t="shared" si="31"/>
        <v>491</v>
      </c>
      <c r="H51" s="46">
        <f t="shared" si="31"/>
        <v>475</v>
      </c>
      <c r="I51" s="45">
        <f t="shared" si="31"/>
        <v>458</v>
      </c>
      <c r="J51" s="85">
        <f t="shared" si="31"/>
        <v>441</v>
      </c>
      <c r="K51" s="12">
        <f t="shared" si="31"/>
        <v>425</v>
      </c>
      <c r="L51" s="11">
        <f t="shared" si="31"/>
        <v>408</v>
      </c>
      <c r="M51" s="12">
        <f t="shared" si="31"/>
        <v>391</v>
      </c>
      <c r="N51" s="11">
        <f t="shared" si="31"/>
        <v>375</v>
      </c>
      <c r="O51" s="45">
        <f t="shared" si="31"/>
        <v>358</v>
      </c>
      <c r="P51" s="13">
        <f t="shared" si="31"/>
        <v>341</v>
      </c>
    </row>
    <row r="52" spans="1:16" x14ac:dyDescent="0.25">
      <c r="A52" s="121"/>
      <c r="B52" s="46">
        <f t="shared" ref="B52:P52" si="32">B50-B53-B51</f>
        <v>574</v>
      </c>
      <c r="C52" s="45">
        <f t="shared" si="32"/>
        <v>558</v>
      </c>
      <c r="D52" s="46">
        <f t="shared" si="32"/>
        <v>541</v>
      </c>
      <c r="E52" s="45">
        <f t="shared" si="32"/>
        <v>524</v>
      </c>
      <c r="F52" s="46">
        <f t="shared" si="32"/>
        <v>508</v>
      </c>
      <c r="G52" s="45">
        <f t="shared" si="32"/>
        <v>491</v>
      </c>
      <c r="H52" s="46">
        <f t="shared" si="32"/>
        <v>474</v>
      </c>
      <c r="I52" s="45">
        <f t="shared" si="32"/>
        <v>458</v>
      </c>
      <c r="J52" s="85">
        <f t="shared" si="32"/>
        <v>441</v>
      </c>
      <c r="K52" s="12">
        <f t="shared" si="32"/>
        <v>424</v>
      </c>
      <c r="L52" s="11">
        <f t="shared" si="32"/>
        <v>408</v>
      </c>
      <c r="M52" s="12">
        <f t="shared" si="32"/>
        <v>391</v>
      </c>
      <c r="N52" s="11">
        <f t="shared" si="32"/>
        <v>374</v>
      </c>
      <c r="O52" s="45">
        <f t="shared" si="32"/>
        <v>358</v>
      </c>
      <c r="P52" s="13">
        <f t="shared" si="32"/>
        <v>341</v>
      </c>
    </row>
    <row r="53" spans="1:16" ht="15.75" thickBot="1" x14ac:dyDescent="0.3">
      <c r="A53" s="121"/>
      <c r="B53" s="46">
        <f t="shared" ref="B53:P53" si="33">ROUNDDOWN(B50/3,0)</f>
        <v>574</v>
      </c>
      <c r="C53" s="45">
        <f t="shared" si="33"/>
        <v>557</v>
      </c>
      <c r="D53" s="46">
        <f t="shared" si="33"/>
        <v>541</v>
      </c>
      <c r="E53" s="45">
        <f t="shared" si="33"/>
        <v>524</v>
      </c>
      <c r="F53" s="46">
        <f t="shared" si="33"/>
        <v>507</v>
      </c>
      <c r="G53" s="45">
        <f t="shared" si="33"/>
        <v>491</v>
      </c>
      <c r="H53" s="46">
        <f t="shared" si="33"/>
        <v>474</v>
      </c>
      <c r="I53" s="45">
        <f t="shared" si="33"/>
        <v>457</v>
      </c>
      <c r="J53" s="85">
        <f t="shared" si="33"/>
        <v>441</v>
      </c>
      <c r="K53" s="12">
        <f t="shared" si="33"/>
        <v>424</v>
      </c>
      <c r="L53" s="11">
        <f t="shared" si="33"/>
        <v>407</v>
      </c>
      <c r="M53" s="12">
        <f t="shared" si="33"/>
        <v>391</v>
      </c>
      <c r="N53" s="11">
        <f t="shared" si="33"/>
        <v>374</v>
      </c>
      <c r="O53" s="45">
        <f t="shared" si="33"/>
        <v>357</v>
      </c>
      <c r="P53" s="13">
        <f t="shared" si="33"/>
        <v>341</v>
      </c>
    </row>
    <row r="54" spans="1:16" ht="15.75" x14ac:dyDescent="0.25">
      <c r="A54" s="76" t="s">
        <v>22</v>
      </c>
      <c r="B54" s="53">
        <v>861</v>
      </c>
      <c r="C54" s="52">
        <v>836</v>
      </c>
      <c r="D54" s="53">
        <v>811</v>
      </c>
      <c r="E54" s="52">
        <v>786</v>
      </c>
      <c r="F54" s="53">
        <v>761</v>
      </c>
      <c r="G54" s="52">
        <v>736</v>
      </c>
      <c r="H54" s="53">
        <v>711</v>
      </c>
      <c r="I54" s="52">
        <v>686</v>
      </c>
      <c r="J54" s="87">
        <v>661</v>
      </c>
      <c r="K54" s="60">
        <v>636</v>
      </c>
      <c r="L54" s="59">
        <v>0</v>
      </c>
      <c r="M54" s="60">
        <v>0</v>
      </c>
      <c r="N54" s="59">
        <v>0</v>
      </c>
      <c r="O54" s="52">
        <v>0</v>
      </c>
      <c r="P54" s="107">
        <v>0</v>
      </c>
    </row>
    <row r="55" spans="1:16" x14ac:dyDescent="0.25">
      <c r="A55" s="120" t="s">
        <v>23</v>
      </c>
      <c r="B55" s="73">
        <f t="shared" ref="B55:P55" si="34">ROUNDUP(B54/3,0)</f>
        <v>287</v>
      </c>
      <c r="C55" s="72">
        <f t="shared" si="34"/>
        <v>279</v>
      </c>
      <c r="D55" s="73">
        <f t="shared" si="34"/>
        <v>271</v>
      </c>
      <c r="E55" s="72">
        <f t="shared" si="34"/>
        <v>262</v>
      </c>
      <c r="F55" s="73">
        <f t="shared" si="34"/>
        <v>254</v>
      </c>
      <c r="G55" s="72">
        <f t="shared" si="34"/>
        <v>246</v>
      </c>
      <c r="H55" s="73">
        <f t="shared" si="34"/>
        <v>237</v>
      </c>
      <c r="I55" s="72">
        <f t="shared" si="34"/>
        <v>229</v>
      </c>
      <c r="J55" s="88">
        <f t="shared" si="34"/>
        <v>221</v>
      </c>
      <c r="K55" s="69">
        <f t="shared" si="34"/>
        <v>212</v>
      </c>
      <c r="L55" s="70">
        <f t="shared" si="34"/>
        <v>0</v>
      </c>
      <c r="M55" s="69">
        <f t="shared" si="34"/>
        <v>0</v>
      </c>
      <c r="N55" s="70">
        <f t="shared" si="34"/>
        <v>0</v>
      </c>
      <c r="O55" s="72">
        <f t="shared" si="34"/>
        <v>0</v>
      </c>
      <c r="P55" s="108">
        <f t="shared" si="34"/>
        <v>0</v>
      </c>
    </row>
    <row r="56" spans="1:16" x14ac:dyDescent="0.25">
      <c r="A56" s="121"/>
      <c r="B56" s="46">
        <f t="shared" ref="B56:I56" si="35">B54-B57-B55</f>
        <v>287</v>
      </c>
      <c r="C56" s="45">
        <f t="shared" si="35"/>
        <v>279</v>
      </c>
      <c r="D56" s="46">
        <f t="shared" si="35"/>
        <v>270</v>
      </c>
      <c r="E56" s="45">
        <f t="shared" si="35"/>
        <v>262</v>
      </c>
      <c r="F56" s="46">
        <f t="shared" si="35"/>
        <v>254</v>
      </c>
      <c r="G56" s="45">
        <f t="shared" si="35"/>
        <v>245</v>
      </c>
      <c r="H56" s="46">
        <f t="shared" si="35"/>
        <v>237</v>
      </c>
      <c r="I56" s="45">
        <f t="shared" si="35"/>
        <v>229</v>
      </c>
      <c r="J56" s="85">
        <f t="shared" ref="J56:P56" si="36">ROUNDDOWN(J54/3,0)</f>
        <v>220</v>
      </c>
      <c r="K56" s="12">
        <f t="shared" si="36"/>
        <v>212</v>
      </c>
      <c r="L56" s="11">
        <f t="shared" si="36"/>
        <v>0</v>
      </c>
      <c r="M56" s="12">
        <f t="shared" si="36"/>
        <v>0</v>
      </c>
      <c r="N56" s="11">
        <f t="shared" si="36"/>
        <v>0</v>
      </c>
      <c r="O56" s="45">
        <f t="shared" si="36"/>
        <v>0</v>
      </c>
      <c r="P56" s="13">
        <f t="shared" si="36"/>
        <v>0</v>
      </c>
    </row>
    <row r="57" spans="1:16" ht="15.75" thickBot="1" x14ac:dyDescent="0.3">
      <c r="A57" s="122"/>
      <c r="B57" s="48">
        <f t="shared" ref="B57:I57" si="37">ROUNDDOWN(B54/3,0)</f>
        <v>287</v>
      </c>
      <c r="C57" s="47">
        <f t="shared" si="37"/>
        <v>278</v>
      </c>
      <c r="D57" s="48">
        <f t="shared" si="37"/>
        <v>270</v>
      </c>
      <c r="E57" s="47">
        <f t="shared" si="37"/>
        <v>262</v>
      </c>
      <c r="F57" s="48">
        <f t="shared" si="37"/>
        <v>253</v>
      </c>
      <c r="G57" s="47">
        <f t="shared" si="37"/>
        <v>245</v>
      </c>
      <c r="H57" s="48">
        <f t="shared" si="37"/>
        <v>237</v>
      </c>
      <c r="I57" s="47">
        <f t="shared" si="37"/>
        <v>228</v>
      </c>
      <c r="J57" s="89">
        <f t="shared" ref="J57:P57" si="38">J54-J56-J55</f>
        <v>220</v>
      </c>
      <c r="K57" s="17">
        <f t="shared" si="38"/>
        <v>212</v>
      </c>
      <c r="L57" s="16">
        <f t="shared" si="38"/>
        <v>0</v>
      </c>
      <c r="M57" s="17">
        <f t="shared" si="38"/>
        <v>0</v>
      </c>
      <c r="N57" s="16">
        <f t="shared" si="38"/>
        <v>0</v>
      </c>
      <c r="O57" s="47">
        <f t="shared" si="38"/>
        <v>0</v>
      </c>
      <c r="P57" s="18">
        <f t="shared" si="38"/>
        <v>0</v>
      </c>
    </row>
    <row r="58" spans="1:16" ht="24" customHeight="1" x14ac:dyDescent="0.25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</row>
    <row r="59" spans="1:16" ht="24" customHeight="1" thickBot="1" x14ac:dyDescent="0.3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</row>
    <row r="60" spans="1:16" ht="63.75" thickBot="1" x14ac:dyDescent="0.3">
      <c r="A60" s="94" t="s">
        <v>24</v>
      </c>
      <c r="B60" s="109" t="s">
        <v>49</v>
      </c>
      <c r="C60" s="56" t="s">
        <v>50</v>
      </c>
      <c r="D60" s="110" t="s">
        <v>51</v>
      </c>
      <c r="E60" s="55" t="s">
        <v>52</v>
      </c>
      <c r="F60" s="111" t="s">
        <v>55</v>
      </c>
      <c r="G60" s="56" t="s">
        <v>56</v>
      </c>
      <c r="H60" s="110" t="s">
        <v>57</v>
      </c>
      <c r="I60" s="55" t="s">
        <v>58</v>
      </c>
      <c r="J60" s="112" t="s">
        <v>59</v>
      </c>
      <c r="K60" s="57" t="s">
        <v>60</v>
      </c>
      <c r="L60" s="112" t="s">
        <v>61</v>
      </c>
      <c r="M60" s="57" t="s">
        <v>62</v>
      </c>
      <c r="N60" s="112" t="s">
        <v>64</v>
      </c>
      <c r="O60" s="112" t="s">
        <v>65</v>
      </c>
      <c r="P60" s="57" t="s">
        <v>66</v>
      </c>
    </row>
    <row r="61" spans="1:16" ht="15.75" x14ac:dyDescent="0.25">
      <c r="A61" s="95" t="s">
        <v>19</v>
      </c>
      <c r="B61" s="8">
        <v>1945</v>
      </c>
      <c r="C61" s="7">
        <v>1845</v>
      </c>
      <c r="D61" s="8">
        <v>1745</v>
      </c>
      <c r="E61" s="7">
        <v>1645</v>
      </c>
      <c r="F61" s="39">
        <v>1545</v>
      </c>
      <c r="G61" s="82">
        <v>1445</v>
      </c>
      <c r="H61" s="8">
        <v>1345</v>
      </c>
      <c r="I61" s="7">
        <v>1245</v>
      </c>
      <c r="J61" s="39">
        <v>1145</v>
      </c>
      <c r="K61" s="82">
        <v>1045</v>
      </c>
      <c r="L61" s="39">
        <v>945</v>
      </c>
      <c r="M61" s="82">
        <v>845</v>
      </c>
      <c r="N61" s="39">
        <v>745</v>
      </c>
      <c r="O61" s="39">
        <v>657</v>
      </c>
      <c r="P61" s="82">
        <v>0</v>
      </c>
    </row>
    <row r="62" spans="1:16" x14ac:dyDescent="0.25">
      <c r="A62" s="120" t="s">
        <v>23</v>
      </c>
      <c r="B62" s="33">
        <f t="shared" ref="B62:N62" si="39">ROUNDUP(B61/3,0)</f>
        <v>649</v>
      </c>
      <c r="C62" s="34">
        <f t="shared" si="39"/>
        <v>615</v>
      </c>
      <c r="D62" s="33">
        <f t="shared" si="39"/>
        <v>582</v>
      </c>
      <c r="E62" s="34">
        <f t="shared" si="39"/>
        <v>549</v>
      </c>
      <c r="F62" s="90">
        <f t="shared" si="39"/>
        <v>515</v>
      </c>
      <c r="G62" s="83">
        <f t="shared" si="39"/>
        <v>482</v>
      </c>
      <c r="H62" s="33">
        <f t="shared" si="39"/>
        <v>449</v>
      </c>
      <c r="I62" s="34">
        <f t="shared" si="39"/>
        <v>415</v>
      </c>
      <c r="J62" s="90">
        <f t="shared" si="39"/>
        <v>382</v>
      </c>
      <c r="K62" s="83">
        <f t="shared" si="39"/>
        <v>349</v>
      </c>
      <c r="L62" s="90">
        <f t="shared" si="39"/>
        <v>315</v>
      </c>
      <c r="M62" s="83">
        <f t="shared" si="39"/>
        <v>282</v>
      </c>
      <c r="N62" s="90">
        <f t="shared" si="39"/>
        <v>249</v>
      </c>
      <c r="O62" s="90">
        <f t="shared" ref="O62:P62" si="40">ROUNDUP(O61/3,0)</f>
        <v>219</v>
      </c>
      <c r="P62" s="85">
        <f t="shared" si="40"/>
        <v>0</v>
      </c>
    </row>
    <row r="63" spans="1:16" x14ac:dyDescent="0.25">
      <c r="A63" s="121"/>
      <c r="B63" s="33">
        <f t="shared" ref="B63:N63" si="41">B61-B64-B62</f>
        <v>648</v>
      </c>
      <c r="C63" s="34">
        <f t="shared" si="41"/>
        <v>615</v>
      </c>
      <c r="D63" s="33">
        <f t="shared" si="41"/>
        <v>582</v>
      </c>
      <c r="E63" s="34">
        <f t="shared" si="41"/>
        <v>548</v>
      </c>
      <c r="F63" s="90">
        <f t="shared" si="41"/>
        <v>515</v>
      </c>
      <c r="G63" s="83">
        <f t="shared" si="41"/>
        <v>482</v>
      </c>
      <c r="H63" s="33">
        <f t="shared" si="41"/>
        <v>448</v>
      </c>
      <c r="I63" s="34">
        <f t="shared" si="41"/>
        <v>415</v>
      </c>
      <c r="J63" s="90">
        <f t="shared" si="41"/>
        <v>382</v>
      </c>
      <c r="K63" s="83">
        <f t="shared" si="41"/>
        <v>348</v>
      </c>
      <c r="L63" s="90">
        <f t="shared" si="41"/>
        <v>315</v>
      </c>
      <c r="M63" s="83">
        <f t="shared" si="41"/>
        <v>282</v>
      </c>
      <c r="N63" s="90">
        <f t="shared" si="41"/>
        <v>248</v>
      </c>
      <c r="O63" s="90">
        <f t="shared" ref="O63:P63" si="42">O61-O64-O62</f>
        <v>219</v>
      </c>
      <c r="P63" s="85">
        <f t="shared" si="42"/>
        <v>0</v>
      </c>
    </row>
    <row r="64" spans="1:16" ht="15.75" thickBot="1" x14ac:dyDescent="0.3">
      <c r="A64" s="121"/>
      <c r="B64" s="33">
        <f t="shared" ref="B64:N64" si="43">ROUNDDOWN(B61/3,0)</f>
        <v>648</v>
      </c>
      <c r="C64" s="34">
        <f t="shared" si="43"/>
        <v>615</v>
      </c>
      <c r="D64" s="33">
        <f t="shared" si="43"/>
        <v>581</v>
      </c>
      <c r="E64" s="34">
        <f t="shared" si="43"/>
        <v>548</v>
      </c>
      <c r="F64" s="90">
        <f t="shared" si="43"/>
        <v>515</v>
      </c>
      <c r="G64" s="83">
        <f t="shared" si="43"/>
        <v>481</v>
      </c>
      <c r="H64" s="33">
        <f t="shared" si="43"/>
        <v>448</v>
      </c>
      <c r="I64" s="34">
        <f t="shared" si="43"/>
        <v>415</v>
      </c>
      <c r="J64" s="90">
        <f t="shared" si="43"/>
        <v>381</v>
      </c>
      <c r="K64" s="83">
        <f t="shared" si="43"/>
        <v>348</v>
      </c>
      <c r="L64" s="90">
        <f t="shared" si="43"/>
        <v>315</v>
      </c>
      <c r="M64" s="83">
        <f t="shared" si="43"/>
        <v>281</v>
      </c>
      <c r="N64" s="90">
        <f t="shared" si="43"/>
        <v>248</v>
      </c>
      <c r="O64" s="90">
        <f t="shared" ref="O64:P64" si="44">ROUNDDOWN(O61/3,0)</f>
        <v>219</v>
      </c>
      <c r="P64" s="85">
        <f t="shared" si="44"/>
        <v>0</v>
      </c>
    </row>
    <row r="65" spans="1:16" ht="15.75" x14ac:dyDescent="0.25">
      <c r="A65" s="74" t="s">
        <v>20</v>
      </c>
      <c r="B65" s="22">
        <v>1459</v>
      </c>
      <c r="C65" s="21">
        <v>1384</v>
      </c>
      <c r="D65" s="22">
        <v>1309</v>
      </c>
      <c r="E65" s="21">
        <v>1234</v>
      </c>
      <c r="F65" s="43">
        <v>1159</v>
      </c>
      <c r="G65" s="84">
        <v>1084</v>
      </c>
      <c r="H65" s="22">
        <v>1009</v>
      </c>
      <c r="I65" s="21">
        <v>934</v>
      </c>
      <c r="J65" s="43">
        <v>859</v>
      </c>
      <c r="K65" s="84">
        <v>784</v>
      </c>
      <c r="L65" s="43">
        <v>709</v>
      </c>
      <c r="M65" s="84">
        <v>634</v>
      </c>
      <c r="N65" s="43">
        <v>0</v>
      </c>
      <c r="O65" s="43">
        <v>0</v>
      </c>
      <c r="P65" s="84">
        <v>0</v>
      </c>
    </row>
    <row r="66" spans="1:16" x14ac:dyDescent="0.25">
      <c r="A66" s="120" t="s">
        <v>23</v>
      </c>
      <c r="B66" s="35">
        <f t="shared" ref="B66:N66" si="45">ROUNDUP(B65/3,0)</f>
        <v>487</v>
      </c>
      <c r="C66" s="11">
        <f t="shared" si="45"/>
        <v>462</v>
      </c>
      <c r="D66" s="35">
        <f t="shared" si="45"/>
        <v>437</v>
      </c>
      <c r="E66" s="11">
        <f t="shared" si="45"/>
        <v>412</v>
      </c>
      <c r="F66" s="91">
        <f t="shared" si="45"/>
        <v>387</v>
      </c>
      <c r="G66" s="85">
        <f t="shared" si="45"/>
        <v>362</v>
      </c>
      <c r="H66" s="35">
        <f t="shared" si="45"/>
        <v>337</v>
      </c>
      <c r="I66" s="11">
        <f t="shared" si="45"/>
        <v>312</v>
      </c>
      <c r="J66" s="91">
        <f t="shared" si="45"/>
        <v>287</v>
      </c>
      <c r="K66" s="85">
        <f t="shared" si="45"/>
        <v>262</v>
      </c>
      <c r="L66" s="91">
        <f t="shared" si="45"/>
        <v>237</v>
      </c>
      <c r="M66" s="85">
        <f t="shared" si="45"/>
        <v>212</v>
      </c>
      <c r="N66" s="91">
        <f t="shared" si="45"/>
        <v>0</v>
      </c>
      <c r="O66" s="91">
        <f t="shared" ref="O66:P66" si="46">ROUNDUP(O65/3,0)</f>
        <v>0</v>
      </c>
      <c r="P66" s="85">
        <f t="shared" si="46"/>
        <v>0</v>
      </c>
    </row>
    <row r="67" spans="1:16" x14ac:dyDescent="0.25">
      <c r="A67" s="121"/>
      <c r="B67" s="35">
        <f t="shared" ref="B67:N67" si="47">B65-B68-B66</f>
        <v>486</v>
      </c>
      <c r="C67" s="11">
        <f t="shared" si="47"/>
        <v>461</v>
      </c>
      <c r="D67" s="35">
        <f t="shared" si="47"/>
        <v>436</v>
      </c>
      <c r="E67" s="11">
        <f t="shared" si="47"/>
        <v>411</v>
      </c>
      <c r="F67" s="91">
        <f t="shared" si="47"/>
        <v>386</v>
      </c>
      <c r="G67" s="85">
        <f t="shared" si="47"/>
        <v>361</v>
      </c>
      <c r="H67" s="35">
        <f t="shared" si="47"/>
        <v>336</v>
      </c>
      <c r="I67" s="11">
        <f t="shared" si="47"/>
        <v>311</v>
      </c>
      <c r="J67" s="91">
        <f t="shared" si="47"/>
        <v>286</v>
      </c>
      <c r="K67" s="85">
        <f t="shared" si="47"/>
        <v>261</v>
      </c>
      <c r="L67" s="91">
        <f t="shared" si="47"/>
        <v>236</v>
      </c>
      <c r="M67" s="85">
        <f t="shared" si="47"/>
        <v>211</v>
      </c>
      <c r="N67" s="91">
        <f t="shared" si="47"/>
        <v>0</v>
      </c>
      <c r="O67" s="91">
        <f t="shared" ref="O67:P67" si="48">O65-O68-O66</f>
        <v>0</v>
      </c>
      <c r="P67" s="85">
        <f t="shared" si="48"/>
        <v>0</v>
      </c>
    </row>
    <row r="68" spans="1:16" ht="15.75" thickBot="1" x14ac:dyDescent="0.3">
      <c r="A68" s="121"/>
      <c r="B68" s="35">
        <f t="shared" ref="B68:N68" si="49">ROUNDDOWN(B65/3,0)</f>
        <v>486</v>
      </c>
      <c r="C68" s="11">
        <f t="shared" si="49"/>
        <v>461</v>
      </c>
      <c r="D68" s="35">
        <f t="shared" si="49"/>
        <v>436</v>
      </c>
      <c r="E68" s="11">
        <f t="shared" si="49"/>
        <v>411</v>
      </c>
      <c r="F68" s="91">
        <f t="shared" si="49"/>
        <v>386</v>
      </c>
      <c r="G68" s="85">
        <f t="shared" si="49"/>
        <v>361</v>
      </c>
      <c r="H68" s="35">
        <f t="shared" si="49"/>
        <v>336</v>
      </c>
      <c r="I68" s="11">
        <f t="shared" si="49"/>
        <v>311</v>
      </c>
      <c r="J68" s="91">
        <f t="shared" si="49"/>
        <v>286</v>
      </c>
      <c r="K68" s="85">
        <f t="shared" si="49"/>
        <v>261</v>
      </c>
      <c r="L68" s="91">
        <f t="shared" si="49"/>
        <v>236</v>
      </c>
      <c r="M68" s="85">
        <f t="shared" si="49"/>
        <v>211</v>
      </c>
      <c r="N68" s="91">
        <f t="shared" si="49"/>
        <v>0</v>
      </c>
      <c r="O68" s="91">
        <f t="shared" ref="O68:P68" si="50">ROUNDDOWN(O65/3,0)</f>
        <v>0</v>
      </c>
      <c r="P68" s="85">
        <f t="shared" si="50"/>
        <v>0</v>
      </c>
    </row>
    <row r="69" spans="1:16" ht="15.75" x14ac:dyDescent="0.25">
      <c r="A69" s="75" t="s">
        <v>21</v>
      </c>
      <c r="B69" s="26">
        <v>973</v>
      </c>
      <c r="C69" s="25">
        <v>923</v>
      </c>
      <c r="D69" s="26">
        <v>873</v>
      </c>
      <c r="E69" s="25">
        <v>823</v>
      </c>
      <c r="F69" s="50">
        <v>773</v>
      </c>
      <c r="G69" s="86">
        <v>723</v>
      </c>
      <c r="H69" s="26">
        <v>673</v>
      </c>
      <c r="I69" s="25">
        <v>623</v>
      </c>
      <c r="J69" s="50">
        <v>0</v>
      </c>
      <c r="K69" s="86">
        <v>0</v>
      </c>
      <c r="L69" s="50">
        <v>0</v>
      </c>
      <c r="M69" s="86">
        <v>0</v>
      </c>
      <c r="N69" s="50">
        <v>0</v>
      </c>
      <c r="O69" s="50">
        <v>0</v>
      </c>
      <c r="P69" s="86">
        <v>0</v>
      </c>
    </row>
    <row r="70" spans="1:16" x14ac:dyDescent="0.25">
      <c r="A70" s="120" t="s">
        <v>23</v>
      </c>
      <c r="B70" s="35">
        <f t="shared" ref="B70:N70" si="51">ROUNDUP(B69/3,0)</f>
        <v>325</v>
      </c>
      <c r="C70" s="11">
        <f t="shared" si="51"/>
        <v>308</v>
      </c>
      <c r="D70" s="35">
        <f t="shared" si="51"/>
        <v>291</v>
      </c>
      <c r="E70" s="11">
        <f t="shared" si="51"/>
        <v>275</v>
      </c>
      <c r="F70" s="91">
        <f t="shared" si="51"/>
        <v>258</v>
      </c>
      <c r="G70" s="85">
        <f t="shared" si="51"/>
        <v>241</v>
      </c>
      <c r="H70" s="35">
        <f t="shared" si="51"/>
        <v>225</v>
      </c>
      <c r="I70" s="11">
        <f t="shared" si="51"/>
        <v>208</v>
      </c>
      <c r="J70" s="91">
        <f t="shared" si="51"/>
        <v>0</v>
      </c>
      <c r="K70" s="85">
        <f t="shared" si="51"/>
        <v>0</v>
      </c>
      <c r="L70" s="91">
        <f t="shared" si="51"/>
        <v>0</v>
      </c>
      <c r="M70" s="85">
        <f t="shared" si="51"/>
        <v>0</v>
      </c>
      <c r="N70" s="91">
        <f t="shared" si="51"/>
        <v>0</v>
      </c>
      <c r="O70" s="91">
        <f t="shared" ref="O70:P70" si="52">ROUNDUP(O69/3,0)</f>
        <v>0</v>
      </c>
      <c r="P70" s="85">
        <f t="shared" si="52"/>
        <v>0</v>
      </c>
    </row>
    <row r="71" spans="1:16" x14ac:dyDescent="0.25">
      <c r="A71" s="121"/>
      <c r="B71" s="35">
        <f t="shared" ref="B71:N71" si="53">B69-B72-B70</f>
        <v>324</v>
      </c>
      <c r="C71" s="11">
        <f t="shared" si="53"/>
        <v>308</v>
      </c>
      <c r="D71" s="35">
        <f t="shared" si="53"/>
        <v>291</v>
      </c>
      <c r="E71" s="11">
        <f t="shared" si="53"/>
        <v>274</v>
      </c>
      <c r="F71" s="91">
        <f t="shared" si="53"/>
        <v>258</v>
      </c>
      <c r="G71" s="85">
        <f t="shared" si="53"/>
        <v>241</v>
      </c>
      <c r="H71" s="35">
        <f t="shared" si="53"/>
        <v>224</v>
      </c>
      <c r="I71" s="11">
        <f t="shared" si="53"/>
        <v>208</v>
      </c>
      <c r="J71" s="91">
        <f t="shared" si="53"/>
        <v>0</v>
      </c>
      <c r="K71" s="85">
        <f t="shared" si="53"/>
        <v>0</v>
      </c>
      <c r="L71" s="91">
        <f t="shared" si="53"/>
        <v>0</v>
      </c>
      <c r="M71" s="85">
        <f t="shared" si="53"/>
        <v>0</v>
      </c>
      <c r="N71" s="91">
        <f t="shared" si="53"/>
        <v>0</v>
      </c>
      <c r="O71" s="91">
        <f t="shared" ref="O71:P71" si="54">O69-O72-O70</f>
        <v>0</v>
      </c>
      <c r="P71" s="85">
        <f t="shared" si="54"/>
        <v>0</v>
      </c>
    </row>
    <row r="72" spans="1:16" ht="15.75" thickBot="1" x14ac:dyDescent="0.3">
      <c r="A72" s="121"/>
      <c r="B72" s="35">
        <f t="shared" ref="B72:N72" si="55">ROUNDDOWN(B69/3,0)</f>
        <v>324</v>
      </c>
      <c r="C72" s="11">
        <f t="shared" si="55"/>
        <v>307</v>
      </c>
      <c r="D72" s="35">
        <f t="shared" si="55"/>
        <v>291</v>
      </c>
      <c r="E72" s="11">
        <f t="shared" si="55"/>
        <v>274</v>
      </c>
      <c r="F72" s="91">
        <f t="shared" si="55"/>
        <v>257</v>
      </c>
      <c r="G72" s="85">
        <f t="shared" si="55"/>
        <v>241</v>
      </c>
      <c r="H72" s="35">
        <f t="shared" si="55"/>
        <v>224</v>
      </c>
      <c r="I72" s="11">
        <f t="shared" si="55"/>
        <v>207</v>
      </c>
      <c r="J72" s="91">
        <f t="shared" si="55"/>
        <v>0</v>
      </c>
      <c r="K72" s="85">
        <f t="shared" si="55"/>
        <v>0</v>
      </c>
      <c r="L72" s="91">
        <f t="shared" si="55"/>
        <v>0</v>
      </c>
      <c r="M72" s="85">
        <f t="shared" si="55"/>
        <v>0</v>
      </c>
      <c r="N72" s="91">
        <f t="shared" si="55"/>
        <v>0</v>
      </c>
      <c r="O72" s="91">
        <f t="shared" ref="O72:P72" si="56">ROUNDDOWN(O69/3,0)</f>
        <v>0</v>
      </c>
      <c r="P72" s="85">
        <f t="shared" si="56"/>
        <v>0</v>
      </c>
    </row>
    <row r="73" spans="1:16" ht="15.75" x14ac:dyDescent="0.25">
      <c r="A73" s="76" t="s">
        <v>22</v>
      </c>
      <c r="B73" s="60">
        <v>0</v>
      </c>
      <c r="C73" s="59">
        <v>0</v>
      </c>
      <c r="D73" s="60">
        <v>0</v>
      </c>
      <c r="E73" s="59">
        <v>0</v>
      </c>
      <c r="F73" s="52">
        <v>0</v>
      </c>
      <c r="G73" s="87">
        <v>0</v>
      </c>
      <c r="H73" s="60">
        <v>0</v>
      </c>
      <c r="I73" s="59">
        <v>0</v>
      </c>
      <c r="J73" s="52">
        <v>0</v>
      </c>
      <c r="K73" s="87">
        <v>0</v>
      </c>
      <c r="L73" s="52">
        <v>0</v>
      </c>
      <c r="M73" s="87">
        <v>0</v>
      </c>
      <c r="N73" s="52">
        <v>0</v>
      </c>
      <c r="O73" s="52">
        <v>0</v>
      </c>
      <c r="P73" s="87">
        <v>0</v>
      </c>
    </row>
    <row r="74" spans="1:16" x14ac:dyDescent="0.25">
      <c r="A74" s="120" t="s">
        <v>23</v>
      </c>
      <c r="B74" s="71">
        <f t="shared" ref="B74:N74" si="57">ROUNDUP(B73/3,0)</f>
        <v>0</v>
      </c>
      <c r="C74" s="70">
        <f t="shared" si="57"/>
        <v>0</v>
      </c>
      <c r="D74" s="71">
        <f t="shared" si="57"/>
        <v>0</v>
      </c>
      <c r="E74" s="70">
        <f t="shared" si="57"/>
        <v>0</v>
      </c>
      <c r="F74" s="92">
        <f t="shared" si="57"/>
        <v>0</v>
      </c>
      <c r="G74" s="88">
        <f t="shared" si="57"/>
        <v>0</v>
      </c>
      <c r="H74" s="71">
        <f t="shared" si="57"/>
        <v>0</v>
      </c>
      <c r="I74" s="70">
        <f t="shared" si="57"/>
        <v>0</v>
      </c>
      <c r="J74" s="92">
        <f t="shared" si="57"/>
        <v>0</v>
      </c>
      <c r="K74" s="88">
        <f t="shared" si="57"/>
        <v>0</v>
      </c>
      <c r="L74" s="92">
        <f t="shared" si="57"/>
        <v>0</v>
      </c>
      <c r="M74" s="88">
        <f t="shared" si="57"/>
        <v>0</v>
      </c>
      <c r="N74" s="92">
        <f t="shared" si="57"/>
        <v>0</v>
      </c>
      <c r="O74" s="92">
        <f t="shared" ref="O74:P74" si="58">ROUNDUP(O73/3,0)</f>
        <v>0</v>
      </c>
      <c r="P74" s="88">
        <f t="shared" si="58"/>
        <v>0</v>
      </c>
    </row>
    <row r="75" spans="1:16" x14ac:dyDescent="0.25">
      <c r="A75" s="121"/>
      <c r="B75" s="35">
        <f t="shared" ref="B75:N75" si="59">ROUNDDOWN(B73/3,0)</f>
        <v>0</v>
      </c>
      <c r="C75" s="11">
        <f t="shared" si="59"/>
        <v>0</v>
      </c>
      <c r="D75" s="35">
        <f t="shared" si="59"/>
        <v>0</v>
      </c>
      <c r="E75" s="11">
        <f t="shared" si="59"/>
        <v>0</v>
      </c>
      <c r="F75" s="91">
        <f t="shared" si="59"/>
        <v>0</v>
      </c>
      <c r="G75" s="85">
        <f t="shared" si="59"/>
        <v>0</v>
      </c>
      <c r="H75" s="35">
        <f t="shared" si="59"/>
        <v>0</v>
      </c>
      <c r="I75" s="11">
        <f t="shared" si="59"/>
        <v>0</v>
      </c>
      <c r="J75" s="91">
        <f t="shared" si="59"/>
        <v>0</v>
      </c>
      <c r="K75" s="85">
        <f t="shared" si="59"/>
        <v>0</v>
      </c>
      <c r="L75" s="91">
        <f t="shared" si="59"/>
        <v>0</v>
      </c>
      <c r="M75" s="85">
        <f t="shared" si="59"/>
        <v>0</v>
      </c>
      <c r="N75" s="91">
        <f t="shared" si="59"/>
        <v>0</v>
      </c>
      <c r="O75" s="91">
        <f t="shared" ref="O75:P75" si="60">ROUNDDOWN(O73/3,0)</f>
        <v>0</v>
      </c>
      <c r="P75" s="85">
        <f t="shared" si="60"/>
        <v>0</v>
      </c>
    </row>
    <row r="76" spans="1:16" ht="15.75" thickBot="1" x14ac:dyDescent="0.3">
      <c r="A76" s="122"/>
      <c r="B76" s="36">
        <f t="shared" ref="B76:N76" si="61">B73-B75-B74</f>
        <v>0</v>
      </c>
      <c r="C76" s="16">
        <f t="shared" si="61"/>
        <v>0</v>
      </c>
      <c r="D76" s="36">
        <f t="shared" si="61"/>
        <v>0</v>
      </c>
      <c r="E76" s="16">
        <f t="shared" si="61"/>
        <v>0</v>
      </c>
      <c r="F76" s="93">
        <f t="shared" si="61"/>
        <v>0</v>
      </c>
      <c r="G76" s="89">
        <f t="shared" si="61"/>
        <v>0</v>
      </c>
      <c r="H76" s="36">
        <f t="shared" si="61"/>
        <v>0</v>
      </c>
      <c r="I76" s="16">
        <f t="shared" si="61"/>
        <v>0</v>
      </c>
      <c r="J76" s="93">
        <f t="shared" si="61"/>
        <v>0</v>
      </c>
      <c r="K76" s="89">
        <f t="shared" si="61"/>
        <v>0</v>
      </c>
      <c r="L76" s="93">
        <f t="shared" si="61"/>
        <v>0</v>
      </c>
      <c r="M76" s="89">
        <f t="shared" si="61"/>
        <v>0</v>
      </c>
      <c r="N76" s="93">
        <f t="shared" si="61"/>
        <v>0</v>
      </c>
      <c r="O76" s="93">
        <f t="shared" ref="O76:P76" si="62">O73-O75-O74</f>
        <v>0</v>
      </c>
      <c r="P76" s="89">
        <f t="shared" si="62"/>
        <v>0</v>
      </c>
    </row>
  </sheetData>
  <protectedRanges>
    <protectedRange sqref="B4:L4" name="Range1" securityDescriptor="O:WDG:WDD:(A;;CC;;;S-1-5-21-891975019-1220435818-3716996223-3397)(A;;CC;;;S-1-5-21-891975019-1220435818-3716996223-2180)(A;;CC;;;S-1-5-21-891975019-1220435818-3716996223-2185)(A;;CC;;;S-1-5-21-891975019-1220435818-3716996223-4154)(A;;CC;;;S-1-5-21-891975019-1220435818-3716996223-2037)(A;;CC;;;S-1-5-21-891975019-1220435818-3716996223-3735)(A;;CC;;;S-1-5-21-891975019-1220435818-3716996223-2176)(A;;CC;;;S-1-5-21-891975019-1220435818-3716996223-2178)"/>
    <protectedRange sqref="B8:M8" name="Range2"/>
    <protectedRange sqref="B12:E12 G12:I12 K12:M12" name="Range3"/>
    <protectedRange sqref="B16:M16" name="Range4"/>
    <protectedRange sqref="B23:K23 N4:O4" name="Range1_1" securityDescriptor="O:WDG:WDD:(A;;CC;;;S-1-5-21-891975019-1220435818-3716996223-3397)(A;;CC;;;S-1-5-21-891975019-1220435818-3716996223-2180)(A;;CC;;;S-1-5-21-891975019-1220435818-3716996223-2185)(A;;CC;;;S-1-5-21-891975019-1220435818-3716996223-4154)(A;;CC;;;S-1-5-21-891975019-1220435818-3716996223-2037)(A;;CC;;;S-1-5-21-891975019-1220435818-3716996223-3735)(A;;CC;;;S-1-5-21-891975019-1220435818-3716996223-2176)(A;;CC;;;S-1-5-21-891975019-1220435818-3716996223-2178)"/>
    <protectedRange sqref="B27:K27 N8:O8" name="Range2_1"/>
    <protectedRange sqref="B31:K31 N12:O12" name="Range3_1"/>
    <protectedRange sqref="B35:K35 N16:O16" name="Range4_1"/>
    <protectedRange sqref="B42:I42 L23:O23" name="Range5_1"/>
    <protectedRange sqref="B46:I46 L27:O27" name="Range6_1"/>
    <protectedRange sqref="L31:O31" name="Range7_1"/>
    <protectedRange sqref="B54:I54 L35:O35" name="Range8_1"/>
    <protectedRange sqref="J42:P42 B61:P61" name="Range5_2"/>
    <protectedRange sqref="J46:M46" name="Range6_2"/>
    <protectedRange sqref="J50:O50" name="Range7_2"/>
    <protectedRange sqref="J54:O54" name="Range8_2"/>
  </protectedRanges>
  <mergeCells count="22">
    <mergeCell ref="L39:O39"/>
    <mergeCell ref="F39:J39"/>
    <mergeCell ref="L1:O1"/>
    <mergeCell ref="F1:J1"/>
    <mergeCell ref="A1:D1"/>
    <mergeCell ref="A39:D39"/>
    <mergeCell ref="A5:A7"/>
    <mergeCell ref="A9:A11"/>
    <mergeCell ref="A13:A15"/>
    <mergeCell ref="A17:A19"/>
    <mergeCell ref="A24:A26"/>
    <mergeCell ref="A74:A76"/>
    <mergeCell ref="A70:A72"/>
    <mergeCell ref="A66:A68"/>
    <mergeCell ref="A62:A64"/>
    <mergeCell ref="A55:A57"/>
    <mergeCell ref="A51:A53"/>
    <mergeCell ref="A43:A45"/>
    <mergeCell ref="A32:A34"/>
    <mergeCell ref="A28:A30"/>
    <mergeCell ref="A47:A49"/>
    <mergeCell ref="A36:A38"/>
  </mergeCells>
  <phoneticPr fontId="0" type="noConversion"/>
  <printOptions horizontalCentered="1"/>
  <pageMargins left="0" right="0" top="1" bottom="0.5" header="0.05" footer="0.3"/>
  <pageSetup orientation="portrait" r:id="rId1"/>
  <headerFooter alignWithMargins="0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Clark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C8201</dc:creator>
  <cp:lastModifiedBy>Peros, Anna</cp:lastModifiedBy>
  <cp:lastPrinted>2019-01-24T19:40:09Z</cp:lastPrinted>
  <dcterms:created xsi:type="dcterms:W3CDTF">2003-10-14T19:04:17Z</dcterms:created>
  <dcterms:modified xsi:type="dcterms:W3CDTF">2019-01-24T20:13:18Z</dcterms:modified>
</cp:coreProperties>
</file>