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ttps://clarkcoll-my.sharepoint.com/personal/sgruhler_clark_edu/Documents/Attachments/Website/"/>
    </mc:Choice>
  </mc:AlternateContent>
  <xr:revisionPtr revIDLastSave="0" documentId="8_{800DF7F8-75E1-4983-872B-CA542CBE5F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1" l="1"/>
  <c r="B36" i="1"/>
  <c r="F13" i="1"/>
  <c r="B41" i="1" l="1"/>
  <c r="E2" i="1" l="1"/>
  <c r="B47" i="1" l="1"/>
</calcChain>
</file>

<file path=xl/sharedStrings.xml><?xml version="1.0" encoding="utf-8"?>
<sst xmlns="http://schemas.openxmlformats.org/spreadsheetml/2006/main" count="55" uniqueCount="53">
  <si>
    <t xml:space="preserve">  MODEL UNITED NATIONS</t>
  </si>
  <si>
    <t xml:space="preserve">  THEATER</t>
  </si>
  <si>
    <t xml:space="preserve">  ARCHER GALLERY</t>
  </si>
  <si>
    <t xml:space="preserve">  ATHLETIC ADMINISTRATION</t>
  </si>
  <si>
    <t xml:space="preserve">  INSTRUMENTAL MUSIC</t>
  </si>
  <si>
    <t xml:space="preserve">  ORCHESTRA</t>
  </si>
  <si>
    <t xml:space="preserve">  PEP BAND</t>
  </si>
  <si>
    <t xml:space="preserve">  STUDENT GOVERNMENT</t>
  </si>
  <si>
    <t xml:space="preserve">  VOCAL MUSIC</t>
  </si>
  <si>
    <t xml:space="preserve">  INTRAMURALS</t>
  </si>
  <si>
    <t xml:space="preserve">  CLUB SERVICE FUNDING</t>
  </si>
  <si>
    <t xml:space="preserve">  CHILD &amp; FAMILY STUDIES</t>
  </si>
  <si>
    <t xml:space="preserve">  STUDENT LIFE</t>
  </si>
  <si>
    <t xml:space="preserve">  STUDENT AMBASSADORS</t>
  </si>
  <si>
    <t xml:space="preserve">  MSA/PEER MENTORS</t>
  </si>
  <si>
    <t xml:space="preserve">  PHI THETA KAPPA</t>
  </si>
  <si>
    <t>SUBTOTAL</t>
  </si>
  <si>
    <t xml:space="preserve">  CLARK ART TALKS</t>
  </si>
  <si>
    <t xml:space="preserve">  ATHLETIC COACHES</t>
  </si>
  <si>
    <t xml:space="preserve">  MEN'S ATHLETIC TEAM</t>
  </si>
  <si>
    <t xml:space="preserve">  WOMEN'S ATHLETIC TM</t>
  </si>
  <si>
    <t xml:space="preserve">  COUNSELING/HEALTH CT</t>
  </si>
  <si>
    <t>ASCC PROGRAMS</t>
  </si>
  <si>
    <t>EXPENDITURES</t>
  </si>
  <si>
    <t>FUND BALANCE EXPENDITURES</t>
  </si>
  <si>
    <t>OTHER EXPENDITURES</t>
  </si>
  <si>
    <t>GRAND TOTAL EXPENDITURES</t>
  </si>
  <si>
    <t>SALARIES</t>
  </si>
  <si>
    <t>BENEFITS</t>
  </si>
  <si>
    <t>GOODS AND SERVICES</t>
  </si>
  <si>
    <t>TRAVEL</t>
  </si>
  <si>
    <t>EQUIPMENT</t>
  </si>
  <si>
    <t>INTRA-AGENCY REIMBURSEMENT</t>
  </si>
  <si>
    <t>TOTAL EXPENDITURES</t>
  </si>
  <si>
    <t xml:space="preserve">  STEM/NERD GIRLS</t>
  </si>
  <si>
    <t xml:space="preserve">  COLUMBIA WRITERS SERIES</t>
  </si>
  <si>
    <t xml:space="preserve">  SADHA</t>
  </si>
  <si>
    <t>DEPRECIATION</t>
  </si>
  <si>
    <t>BAD DEBT EXPENSE</t>
  </si>
  <si>
    <t xml:space="preserve">  FUND BAL PROGRAMS</t>
  </si>
  <si>
    <t xml:space="preserve">  CLARK LITERARY JOURNAL</t>
  </si>
  <si>
    <t>2023-24 ASCC EXPENDITURES by PROGRAM</t>
  </si>
  <si>
    <t>(July 1, 2023 through June 30, 2024)</t>
  </si>
  <si>
    <t>2023-24 ASCC EXPENDITURES  by CATEGORY</t>
  </si>
  <si>
    <t xml:space="preserve">  THE ICEBERG</t>
  </si>
  <si>
    <t xml:space="preserve">  STUDENT ID'S</t>
  </si>
  <si>
    <t xml:space="preserve">  DISC STU FITNESS PASS</t>
  </si>
  <si>
    <t xml:space="preserve">  PHOENIX </t>
  </si>
  <si>
    <t xml:space="preserve">  ACTIVITIES PROG BRD   </t>
  </si>
  <si>
    <t xml:space="preserve">  AEROSPACE &amp; ROBOTICS</t>
  </si>
  <si>
    <t xml:space="preserve">  CLUBS</t>
  </si>
  <si>
    <t xml:space="preserve">  CAPITAL</t>
  </si>
  <si>
    <t xml:space="preserve"> 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</si>
</sst>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_(&quot;$&quot;* #,##0_);_(&quot;$&quot;* \(#,##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 applyFill="1" applyBorder="1"/>
    <xf numFmtId="43" fontId="0" fillId="0" borderId="0" xfId="1" applyFont="1" applyFill="1"/>
    <xf numFmtId="43" fontId="0" fillId="0" borderId="0" xfId="1" applyFont="1" applyFill="1" applyBorder="1" applyAlignment="1">
      <alignment horizontal="left"/>
    </xf>
    <xf numFmtId="0" fontId="0" fillId="0" borderId="0" xfId="0" applyAlignment="1">
      <alignment horizontal="right"/>
    </xf>
    <xf numFmtId="43" fontId="0" fillId="0" borderId="0" xfId="0" applyNumberFormat="1"/>
    <xf numFmtId="0" fontId="4" fillId="0" borderId="0" xfId="0" applyFont="1"/>
    <xf numFmtId="0" fontId="3" fillId="0" borderId="0" xfId="0" applyFont="1" applyAlignment="1">
      <alignment horizontal="center"/>
    </xf>
    <xf numFmtId="43" fontId="0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7" fillId="0" borderId="0" xfId="0" applyFont="1"/>
    <xf numFmtId="0" fontId="0" fillId="0" borderId="3" xfId="0" applyBorder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1" applyNumberFormat="1" applyFont="1" applyFill="1" applyBorder="1" applyAlignment="1">
      <alignment horizontal="centerContinuous"/>
    </xf>
    <xf numFmtId="0" fontId="3" fillId="0" borderId="1" xfId="0" applyFont="1" applyBorder="1" applyAlignment="1">
      <alignment horizontal="left"/>
    </xf>
    <xf numFmtId="0" fontId="6" fillId="0" borderId="0" xfId="0" applyFont="1"/>
    <xf numFmtId="0" fontId="3" fillId="0" borderId="0" xfId="0" applyFont="1"/>
    <xf numFmtId="43" fontId="4" fillId="0" borderId="0" xfId="1" applyFont="1" applyFill="1" applyBorder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5" fontId="0" fillId="0" borderId="0" xfId="1" applyNumberFormat="1" applyFont="1" applyFill="1"/>
    <xf numFmtId="165" fontId="0" fillId="0" borderId="0" xfId="1" applyNumberFormat="1" applyFont="1" applyFill="1" applyBorder="1"/>
    <xf numFmtId="165" fontId="6" fillId="0" borderId="0" xfId="1" applyNumberFormat="1" applyFont="1" applyFill="1" applyBorder="1"/>
    <xf numFmtId="165" fontId="0" fillId="0" borderId="0" xfId="0" applyNumberFormat="1"/>
    <xf numFmtId="166" fontId="3" fillId="0" borderId="0" xfId="2" applyNumberFormat="1" applyFont="1" applyFill="1"/>
    <xf numFmtId="0" fontId="0" fillId="0" borderId="0" xfId="0" applyAlignment="1">
      <alignment vertical="top"/>
    </xf>
    <xf numFmtId="0" fontId="3" fillId="0" borderId="0" xfId="0" applyFont="1" applyAlignment="1">
      <alignment horizontal="centerContinuous" vertical="top"/>
    </xf>
    <xf numFmtId="165" fontId="5" fillId="0" borderId="0" xfId="1" applyNumberFormat="1" applyFont="1" applyFill="1" applyBorder="1" applyAlignment="1">
      <alignment horizontal="centerContinuous" vertical="top"/>
    </xf>
    <xf numFmtId="165" fontId="5" fillId="0" borderId="0" xfId="1" applyNumberFormat="1" applyFont="1" applyFill="1" applyBorder="1" applyAlignment="1">
      <alignment horizontal="left" vertical="top"/>
    </xf>
    <xf numFmtId="165" fontId="6" fillId="0" borderId="0" xfId="1" applyNumberFormat="1" applyFont="1" applyFill="1" applyBorder="1" applyAlignment="1">
      <alignment horizontal="centerContinuous" vertical="top"/>
    </xf>
    <xf numFmtId="165" fontId="6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/>
    <xf numFmtId="165" fontId="8" fillId="0" borderId="0" xfId="1" applyNumberFormat="1" applyFont="1" applyFill="1" applyBorder="1"/>
    <xf numFmtId="166" fontId="0" fillId="0" borderId="2" xfId="2" applyNumberFormat="1" applyFont="1" applyFill="1" applyBorder="1"/>
    <xf numFmtId="166" fontId="0" fillId="0" borderId="0" xfId="2" applyNumberFormat="1" applyFont="1" applyFill="1"/>
    <xf numFmtId="166" fontId="0" fillId="0" borderId="0" xfId="0" applyNumberFormat="1" applyProtection="1">
      <protection locked="0"/>
    </xf>
    <xf numFmtId="166" fontId="0" fillId="0" borderId="0" xfId="0" applyNumberFormat="1"/>
    <xf numFmtId="44" fontId="0" fillId="0" borderId="0" xfId="0" applyNumberFormat="1" applyProtection="1">
      <protection locked="0"/>
    </xf>
    <xf numFmtId="0" fontId="10" fillId="0" borderId="0" xfId="0" quotePrefix="1" applyFont="1" applyAlignment="1">
      <alignment horizontal="left" vertical="top"/>
    </xf>
    <xf numFmtId="166" fontId="3" fillId="0" borderId="0" xfId="2" applyNumberFormat="1" applyFont="1" applyFill="1" applyBorder="1"/>
    <xf numFmtId="165" fontId="4" fillId="0" borderId="0" xfId="1" applyNumberFormat="1" applyFont="1" applyFill="1"/>
    <xf numFmtId="166" fontId="4" fillId="0" borderId="0" xfId="2" applyNumberFormat="1" applyFont="1" applyFill="1"/>
    <xf numFmtId="165" fontId="4" fillId="0" borderId="1" xfId="1" applyNumberFormat="1" applyFont="1" applyFill="1" applyBorder="1"/>
    <xf numFmtId="166" fontId="3" fillId="0" borderId="4" xfId="2" applyNumberFormat="1" applyFont="1" applyFill="1" applyBorder="1"/>
    <xf numFmtId="166" fontId="4" fillId="0" borderId="1" xfId="2" applyNumberFormat="1" applyFont="1" applyFill="1" applyBorder="1"/>
    <xf numFmtId="0" fontId="4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1">
    <cellStyle name="Comma" xfId="1" builtinId="3"/>
    <cellStyle name="Comma 2" xfId="7" xr:uid="{00000000-0005-0000-0000-000001000000}"/>
    <cellStyle name="Comma 3" xfId="4" xr:uid="{00000000-0005-0000-0000-000002000000}"/>
    <cellStyle name="Comma 4" xfId="10" xr:uid="{93E98EF7-A182-4EA1-A7E2-C637DDFF94B6}"/>
    <cellStyle name="Currency" xfId="2" builtinId="4"/>
    <cellStyle name="Currency 2" xfId="5" xr:uid="{00000000-0005-0000-0000-000004000000}"/>
    <cellStyle name="Normal" xfId="0" builtinId="0"/>
    <cellStyle name="Normal 2" xfId="6" xr:uid="{00000000-0005-0000-0000-000006000000}"/>
    <cellStyle name="Normal 3" xfId="8" xr:uid="{00000000-0005-0000-0000-000007000000}"/>
    <cellStyle name="Normal 4" xfId="3" xr:uid="{00000000-0005-0000-0000-000008000000}"/>
    <cellStyle name="Normal 5" xfId="9" xr:uid="{F16A1969-1375-46F4-8D3E-0022BD587E7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CCFFFF"/>
      <color rgb="FF66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5"/>
  <sheetViews>
    <sheetView tabSelected="1" zoomScaleNormal="100" workbookViewId="0">
      <selection activeCell="A47" sqref="A47"/>
    </sheetView>
  </sheetViews>
  <sheetFormatPr defaultColWidth="9.140625" defaultRowHeight="12.75" x14ac:dyDescent="0.2"/>
  <cols>
    <col min="1" max="1" width="38.42578125" customWidth="1"/>
    <col min="2" max="2" width="15.7109375" style="23" customWidth="1"/>
    <col min="3" max="3" width="6.140625" style="2" customWidth="1"/>
    <col min="4" max="4" width="5.28515625" bestFit="1" customWidth="1"/>
    <col min="5" max="5" width="28.85546875" bestFit="1" customWidth="1"/>
    <col min="6" max="6" width="14.140625" style="23" customWidth="1"/>
    <col min="7" max="7" width="9.42578125" bestFit="1" customWidth="1"/>
  </cols>
  <sheetData>
    <row r="1" spans="1:7" ht="15" x14ac:dyDescent="0.2">
      <c r="A1" s="41" t="s">
        <v>41</v>
      </c>
      <c r="B1" s="31"/>
      <c r="C1" s="13"/>
      <c r="D1" s="28"/>
      <c r="E1" s="29" t="s">
        <v>43</v>
      </c>
      <c r="F1" s="32"/>
    </row>
    <row r="2" spans="1:7" x14ac:dyDescent="0.2">
      <c r="A2" s="49" t="s">
        <v>42</v>
      </c>
      <c r="B2" s="50"/>
      <c r="C2" s="7"/>
      <c r="D2" s="28"/>
      <c r="E2" s="29" t="str">
        <f>+A2</f>
        <v>(July 1, 2023 through June 30, 2024)</v>
      </c>
      <c r="F2" s="30"/>
    </row>
    <row r="3" spans="1:7" x14ac:dyDescent="0.2">
      <c r="A3" s="12"/>
      <c r="B3" s="21"/>
      <c r="C3" s="8"/>
      <c r="D3" s="6"/>
      <c r="E3" s="3"/>
      <c r="F3" s="33"/>
    </row>
    <row r="4" spans="1:7" x14ac:dyDescent="0.2">
      <c r="A4" s="14" t="s">
        <v>22</v>
      </c>
      <c r="B4" s="22" t="s">
        <v>23</v>
      </c>
      <c r="C4" s="1"/>
    </row>
    <row r="5" spans="1:7" x14ac:dyDescent="0.2">
      <c r="A5" t="s">
        <v>10</v>
      </c>
      <c r="B5" s="44">
        <v>4701</v>
      </c>
      <c r="C5" s="1"/>
      <c r="E5" s="6" t="s">
        <v>27</v>
      </c>
      <c r="F5" s="23">
        <v>840560</v>
      </c>
    </row>
    <row r="6" spans="1:7" x14ac:dyDescent="0.2">
      <c r="A6" t="s">
        <v>2</v>
      </c>
      <c r="B6" s="43">
        <v>23389</v>
      </c>
      <c r="C6" s="1"/>
      <c r="D6" s="18"/>
      <c r="E6" s="6" t="s">
        <v>28</v>
      </c>
      <c r="F6" s="23">
        <v>168252</v>
      </c>
      <c r="G6" s="1"/>
    </row>
    <row r="7" spans="1:7" x14ac:dyDescent="0.2">
      <c r="A7" t="s">
        <v>3</v>
      </c>
      <c r="B7" s="43">
        <v>139455</v>
      </c>
      <c r="C7" s="1"/>
      <c r="D7" s="18"/>
      <c r="E7" s="6" t="s">
        <v>29</v>
      </c>
      <c r="F7" s="23">
        <v>543598</v>
      </c>
      <c r="G7" s="1"/>
    </row>
    <row r="8" spans="1:7" x14ac:dyDescent="0.2">
      <c r="A8" t="s">
        <v>18</v>
      </c>
      <c r="B8" s="43">
        <v>186179</v>
      </c>
      <c r="C8" s="1"/>
      <c r="D8" s="18"/>
      <c r="E8" s="6" t="s">
        <v>30</v>
      </c>
      <c r="F8" s="23">
        <v>350395</v>
      </c>
    </row>
    <row r="9" spans="1:7" x14ac:dyDescent="0.2">
      <c r="A9" t="s">
        <v>19</v>
      </c>
      <c r="B9" s="43">
        <v>174306</v>
      </c>
      <c r="D9" s="18"/>
      <c r="E9" s="6" t="s">
        <v>31</v>
      </c>
      <c r="F9" s="23">
        <v>28378</v>
      </c>
    </row>
    <row r="10" spans="1:7" x14ac:dyDescent="0.2">
      <c r="A10" t="s">
        <v>20</v>
      </c>
      <c r="B10" s="43">
        <v>171966</v>
      </c>
      <c r="D10" s="18"/>
      <c r="E10" s="6" t="s">
        <v>32</v>
      </c>
      <c r="F10" s="23">
        <v>18970</v>
      </c>
    </row>
    <row r="11" spans="1:7" x14ac:dyDescent="0.2">
      <c r="A11" t="s">
        <v>11</v>
      </c>
      <c r="B11" s="43">
        <v>117199</v>
      </c>
      <c r="D11" s="18"/>
      <c r="E11" s="6" t="s">
        <v>38</v>
      </c>
      <c r="F11" s="23">
        <v>0</v>
      </c>
    </row>
    <row r="12" spans="1:7" x14ac:dyDescent="0.2">
      <c r="A12" t="s">
        <v>17</v>
      </c>
      <c r="B12" s="43">
        <v>14767</v>
      </c>
      <c r="D12" s="18"/>
      <c r="E12" s="6" t="s">
        <v>37</v>
      </c>
      <c r="F12" s="23">
        <v>157729</v>
      </c>
      <c r="G12" s="1"/>
    </row>
    <row r="13" spans="1:7" ht="13.5" thickBot="1" x14ac:dyDescent="0.25">
      <c r="A13" t="s">
        <v>9</v>
      </c>
      <c r="B13" s="43">
        <v>4399</v>
      </c>
      <c r="D13" s="18"/>
      <c r="E13" s="16" t="s">
        <v>33</v>
      </c>
      <c r="F13" s="46">
        <f>SUM(F5:F12)</f>
        <v>2107882</v>
      </c>
      <c r="G13" s="5"/>
    </row>
    <row r="14" spans="1:7" ht="13.5" thickTop="1" x14ac:dyDescent="0.2">
      <c r="A14" t="s">
        <v>44</v>
      </c>
      <c r="B14" s="43">
        <v>21227</v>
      </c>
      <c r="D14" s="18"/>
      <c r="E14" s="16"/>
      <c r="F14" s="42"/>
      <c r="G14" s="5"/>
    </row>
    <row r="15" spans="1:7" x14ac:dyDescent="0.2">
      <c r="A15" t="s">
        <v>21</v>
      </c>
      <c r="B15" s="43">
        <v>213516</v>
      </c>
      <c r="D15" s="18"/>
      <c r="E15" s="16"/>
      <c r="F15" s="27"/>
    </row>
    <row r="16" spans="1:7" x14ac:dyDescent="0.2">
      <c r="A16" t="s">
        <v>15</v>
      </c>
      <c r="B16" s="43">
        <v>39679</v>
      </c>
      <c r="D16" s="19"/>
      <c r="E16" s="16"/>
    </row>
    <row r="17" spans="1:6" x14ac:dyDescent="0.2">
      <c r="A17" t="s">
        <v>35</v>
      </c>
      <c r="B17" s="43">
        <v>19055</v>
      </c>
      <c r="D17" s="19"/>
      <c r="E17" s="19"/>
      <c r="F17" s="24"/>
    </row>
    <row r="18" spans="1:6" x14ac:dyDescent="0.2">
      <c r="A18" t="s">
        <v>45</v>
      </c>
      <c r="B18" s="43">
        <v>16500</v>
      </c>
      <c r="D18" s="19"/>
      <c r="E18" s="19"/>
      <c r="F18" s="24"/>
    </row>
    <row r="19" spans="1:6" x14ac:dyDescent="0.2">
      <c r="A19" t="s">
        <v>4</v>
      </c>
      <c r="B19" s="43">
        <v>21266</v>
      </c>
      <c r="D19" s="19"/>
      <c r="E19" s="19"/>
      <c r="F19" s="24"/>
    </row>
    <row r="20" spans="1:6" x14ac:dyDescent="0.2">
      <c r="A20" t="s">
        <v>46</v>
      </c>
      <c r="B20" s="43">
        <v>3050</v>
      </c>
      <c r="D20" s="18"/>
      <c r="E20" s="19"/>
      <c r="F20" s="24"/>
    </row>
    <row r="21" spans="1:6" x14ac:dyDescent="0.2">
      <c r="A21" t="s">
        <v>0</v>
      </c>
      <c r="B21" s="43">
        <v>22499</v>
      </c>
      <c r="D21" s="18"/>
      <c r="E21" s="19"/>
      <c r="F21" s="24"/>
    </row>
    <row r="22" spans="1:6" x14ac:dyDescent="0.2">
      <c r="A22" t="s">
        <v>40</v>
      </c>
      <c r="B22" s="43">
        <v>17595</v>
      </c>
      <c r="D22" s="18"/>
      <c r="E22" s="18"/>
      <c r="F22" s="24"/>
    </row>
    <row r="23" spans="1:6" x14ac:dyDescent="0.2">
      <c r="A23" t="s">
        <v>5</v>
      </c>
      <c r="B23" s="43">
        <v>25721</v>
      </c>
      <c r="D23" s="18"/>
      <c r="E23" s="18"/>
      <c r="F23" s="24"/>
    </row>
    <row r="24" spans="1:6" x14ac:dyDescent="0.2">
      <c r="A24" t="s">
        <v>6</v>
      </c>
      <c r="B24" s="43">
        <v>10075</v>
      </c>
      <c r="D24" s="18"/>
      <c r="E24" s="18"/>
      <c r="F24" s="24"/>
    </row>
    <row r="25" spans="1:6" x14ac:dyDescent="0.2">
      <c r="A25" t="s">
        <v>36</v>
      </c>
      <c r="B25" s="43">
        <v>5375</v>
      </c>
      <c r="D25" s="18"/>
      <c r="E25" s="18"/>
      <c r="F25" s="24"/>
    </row>
    <row r="26" spans="1:6" x14ac:dyDescent="0.2">
      <c r="A26" s="6" t="s">
        <v>47</v>
      </c>
      <c r="B26" s="43">
        <v>24944</v>
      </c>
      <c r="D26" s="18"/>
      <c r="E26" s="18"/>
      <c r="F26" s="24"/>
    </row>
    <row r="27" spans="1:6" x14ac:dyDescent="0.2">
      <c r="A27" t="s">
        <v>34</v>
      </c>
      <c r="B27" s="43">
        <v>10863</v>
      </c>
      <c r="C27" s="1"/>
      <c r="D27" s="18"/>
      <c r="E27" s="18"/>
      <c r="F27" s="24"/>
    </row>
    <row r="28" spans="1:6" x14ac:dyDescent="0.2">
      <c r="A28" s="6" t="s">
        <v>48</v>
      </c>
      <c r="B28" s="43">
        <v>115792</v>
      </c>
      <c r="C28" s="1"/>
      <c r="D28" s="18"/>
      <c r="E28" s="18"/>
      <c r="F28" s="24"/>
    </row>
    <row r="29" spans="1:6" x14ac:dyDescent="0.2">
      <c r="A29" s="6" t="s">
        <v>49</v>
      </c>
      <c r="B29" s="43">
        <v>52819</v>
      </c>
      <c r="C29" s="1"/>
      <c r="D29" s="18"/>
      <c r="E29" s="18"/>
      <c r="F29" s="24"/>
    </row>
    <row r="30" spans="1:6" x14ac:dyDescent="0.2">
      <c r="A30" t="s">
        <v>7</v>
      </c>
      <c r="B30" s="43">
        <v>82156</v>
      </c>
      <c r="C30" s="1"/>
      <c r="D30" s="18"/>
      <c r="E30" s="18"/>
      <c r="F30" s="24"/>
    </row>
    <row r="31" spans="1:6" x14ac:dyDescent="0.2">
      <c r="A31" t="s">
        <v>12</v>
      </c>
      <c r="B31" s="43">
        <v>166733</v>
      </c>
      <c r="C31" s="1"/>
      <c r="D31" s="18"/>
      <c r="E31" s="18"/>
      <c r="F31" s="24"/>
    </row>
    <row r="32" spans="1:6" x14ac:dyDescent="0.2">
      <c r="A32" t="s">
        <v>1</v>
      </c>
      <c r="B32" s="43">
        <v>75737</v>
      </c>
      <c r="C32" s="1"/>
      <c r="D32" s="18"/>
      <c r="E32" s="18"/>
      <c r="F32" s="24"/>
    </row>
    <row r="33" spans="1:6" x14ac:dyDescent="0.2">
      <c r="A33" t="s">
        <v>8</v>
      </c>
      <c r="B33" s="43">
        <v>26919.3</v>
      </c>
      <c r="C33" s="1"/>
      <c r="D33" s="18"/>
      <c r="E33" s="18"/>
      <c r="F33" s="24"/>
    </row>
    <row r="34" spans="1:6" x14ac:dyDescent="0.2">
      <c r="A34" t="s">
        <v>13</v>
      </c>
      <c r="B34" s="43">
        <v>25477</v>
      </c>
      <c r="D34" s="18"/>
      <c r="E34" s="18"/>
      <c r="F34" s="24"/>
    </row>
    <row r="35" spans="1:6" x14ac:dyDescent="0.2">
      <c r="A35" t="s">
        <v>14</v>
      </c>
      <c r="B35" s="45">
        <v>37062</v>
      </c>
      <c r="C35" s="1"/>
      <c r="D35" s="18"/>
      <c r="E35" s="18"/>
      <c r="F35" s="24"/>
    </row>
    <row r="36" spans="1:6" x14ac:dyDescent="0.2">
      <c r="A36" s="11" t="s">
        <v>16</v>
      </c>
      <c r="B36" s="47">
        <f>SUM(B5:B35)</f>
        <v>1870421.3</v>
      </c>
      <c r="C36" s="1"/>
      <c r="D36" s="18"/>
      <c r="E36" s="40"/>
      <c r="F36" s="24"/>
    </row>
    <row r="37" spans="1:6" x14ac:dyDescent="0.2">
      <c r="A37" s="4"/>
      <c r="B37" s="24"/>
      <c r="C37" s="1"/>
      <c r="D37" s="18"/>
      <c r="E37" s="40"/>
      <c r="F37" s="24"/>
    </row>
    <row r="38" spans="1:6" x14ac:dyDescent="0.2">
      <c r="A38" s="16" t="s">
        <v>24</v>
      </c>
      <c r="B38" s="24"/>
      <c r="C38" s="1"/>
      <c r="D38" s="18"/>
      <c r="E38" s="18"/>
      <c r="F38" s="24"/>
    </row>
    <row r="39" spans="1:6" x14ac:dyDescent="0.2">
      <c r="A39" s="48" t="s">
        <v>39</v>
      </c>
      <c r="B39" s="23">
        <v>65847</v>
      </c>
      <c r="C39"/>
      <c r="F39"/>
    </row>
    <row r="40" spans="1:6" x14ac:dyDescent="0.2">
      <c r="C40"/>
      <c r="F40"/>
    </row>
    <row r="41" spans="1:6" x14ac:dyDescent="0.2">
      <c r="A41" s="11" t="s">
        <v>16</v>
      </c>
      <c r="B41" s="36">
        <f>SUM(B39:B40)</f>
        <v>65847</v>
      </c>
      <c r="D41" s="18"/>
      <c r="F41"/>
    </row>
    <row r="42" spans="1:6" x14ac:dyDescent="0.2">
      <c r="D42" s="18"/>
      <c r="E42" s="38"/>
      <c r="F42" s="24"/>
    </row>
    <row r="43" spans="1:6" x14ac:dyDescent="0.2">
      <c r="A43" s="16" t="s">
        <v>25</v>
      </c>
      <c r="D43" s="18"/>
      <c r="E43" s="18"/>
      <c r="F43" s="24"/>
    </row>
    <row r="44" spans="1:6" x14ac:dyDescent="0.2">
      <c r="A44" s="6" t="s">
        <v>50</v>
      </c>
      <c r="B44" s="37">
        <v>13885</v>
      </c>
      <c r="D44" s="18"/>
      <c r="E44" s="18"/>
      <c r="F44" s="24"/>
    </row>
    <row r="45" spans="1:6" x14ac:dyDescent="0.2">
      <c r="A45" s="6" t="s">
        <v>51</v>
      </c>
      <c r="B45" s="23">
        <v>0</v>
      </c>
      <c r="E45" s="18"/>
      <c r="F45" s="24"/>
    </row>
    <row r="46" spans="1:6" x14ac:dyDescent="0.2">
      <c r="A46" s="6" t="s">
        <v>52</v>
      </c>
      <c r="B46" s="43">
        <v>157729</v>
      </c>
      <c r="E46" s="7"/>
      <c r="F46" s="24"/>
    </row>
    <row r="47" spans="1:6" x14ac:dyDescent="0.2">
      <c r="A47" s="11" t="s">
        <v>16</v>
      </c>
      <c r="B47" s="36">
        <f>SUM(B44:B46)</f>
        <v>171614</v>
      </c>
      <c r="E47" s="7"/>
      <c r="F47" s="24"/>
    </row>
    <row r="48" spans="1:6" x14ac:dyDescent="0.2">
      <c r="F48" s="26"/>
    </row>
    <row r="49" spans="1:6" x14ac:dyDescent="0.2">
      <c r="D49" s="20"/>
      <c r="F49" s="34"/>
    </row>
    <row r="50" spans="1:6" ht="13.5" thickBot="1" x14ac:dyDescent="0.25">
      <c r="A50" s="16" t="s">
        <v>26</v>
      </c>
      <c r="B50" s="46">
        <f>B47+B41+B36</f>
        <v>2107882.2999999998</v>
      </c>
      <c r="D50" s="20"/>
      <c r="E50" s="39"/>
      <c r="F50" s="34"/>
    </row>
    <row r="51" spans="1:6" ht="13.5" thickTop="1" x14ac:dyDescent="0.2">
      <c r="D51" s="20"/>
      <c r="E51" s="39"/>
      <c r="F51" s="24"/>
    </row>
    <row r="52" spans="1:6" x14ac:dyDescent="0.2">
      <c r="D52" s="20"/>
      <c r="F52" s="34"/>
    </row>
    <row r="53" spans="1:6" x14ac:dyDescent="0.2">
      <c r="A53" s="16"/>
      <c r="B53" s="27"/>
      <c r="E53" s="7"/>
      <c r="F53" s="24"/>
    </row>
    <row r="54" spans="1:6" x14ac:dyDescent="0.2">
      <c r="A54" s="16"/>
      <c r="B54" s="2"/>
    </row>
    <row r="56" spans="1:6" x14ac:dyDescent="0.2">
      <c r="F56" s="24"/>
    </row>
    <row r="57" spans="1:6" x14ac:dyDescent="0.2">
      <c r="F57" s="24"/>
    </row>
    <row r="58" spans="1:6" x14ac:dyDescent="0.2">
      <c r="F58" s="24"/>
    </row>
    <row r="59" spans="1:6" x14ac:dyDescent="0.2">
      <c r="F59" s="24"/>
    </row>
    <row r="60" spans="1:6" x14ac:dyDescent="0.2">
      <c r="F60" s="24"/>
    </row>
    <row r="61" spans="1:6" x14ac:dyDescent="0.2">
      <c r="C61" s="1"/>
      <c r="F61" s="24"/>
    </row>
    <row r="62" spans="1:6" x14ac:dyDescent="0.2">
      <c r="C62" s="1"/>
      <c r="F62" s="24"/>
    </row>
    <row r="63" spans="1:6" x14ac:dyDescent="0.2">
      <c r="C63" s="17"/>
      <c r="F63" s="24"/>
    </row>
    <row r="64" spans="1:6" x14ac:dyDescent="0.2">
      <c r="C64" s="1"/>
      <c r="F64" s="24"/>
    </row>
    <row r="65" spans="1:6" x14ac:dyDescent="0.2">
      <c r="C65" s="1"/>
      <c r="F65" s="24"/>
    </row>
    <row r="66" spans="1:6" x14ac:dyDescent="0.2">
      <c r="F66" s="24"/>
    </row>
    <row r="67" spans="1:6" x14ac:dyDescent="0.2">
      <c r="A67" s="6"/>
      <c r="C67" s="1"/>
      <c r="E67" s="6"/>
      <c r="F67" s="24"/>
    </row>
    <row r="68" spans="1:6" x14ac:dyDescent="0.2">
      <c r="C68" s="1"/>
      <c r="E68" s="6"/>
      <c r="F68" s="24"/>
    </row>
    <row r="69" spans="1:6" x14ac:dyDescent="0.2">
      <c r="C69" s="1"/>
      <c r="E69" s="6"/>
      <c r="F69" s="24"/>
    </row>
    <row r="70" spans="1:6" x14ac:dyDescent="0.2">
      <c r="C70" s="1"/>
      <c r="E70" s="6"/>
      <c r="F70" s="24"/>
    </row>
    <row r="71" spans="1:6" x14ac:dyDescent="0.2">
      <c r="C71" s="1"/>
      <c r="F71" s="24"/>
    </row>
    <row r="72" spans="1:6" x14ac:dyDescent="0.2">
      <c r="C72" s="1"/>
      <c r="F72" s="24"/>
    </row>
    <row r="73" spans="1:6" x14ac:dyDescent="0.2">
      <c r="C73" s="1"/>
      <c r="F73" s="24"/>
    </row>
    <row r="74" spans="1:6" x14ac:dyDescent="0.2">
      <c r="C74" s="1"/>
      <c r="F74" s="24"/>
    </row>
    <row r="75" spans="1:6" x14ac:dyDescent="0.2">
      <c r="C75" s="1"/>
      <c r="E75" s="6"/>
      <c r="F75" s="24"/>
    </row>
    <row r="76" spans="1:6" x14ac:dyDescent="0.2">
      <c r="C76" s="1"/>
      <c r="E76" s="6"/>
      <c r="F76" s="35"/>
    </row>
    <row r="77" spans="1:6" x14ac:dyDescent="0.2">
      <c r="C77" s="1"/>
      <c r="F77" s="24"/>
    </row>
    <row r="78" spans="1:6" x14ac:dyDescent="0.2">
      <c r="C78" s="1"/>
      <c r="F78" s="24"/>
    </row>
    <row r="79" spans="1:6" x14ac:dyDescent="0.2">
      <c r="C79" s="1"/>
    </row>
    <row r="80" spans="1:6" x14ac:dyDescent="0.2">
      <c r="C80" s="1"/>
    </row>
    <row r="81" spans="1:5" x14ac:dyDescent="0.2">
      <c r="C81" s="1"/>
      <c r="E81" s="10"/>
    </row>
    <row r="82" spans="1:5" x14ac:dyDescent="0.2">
      <c r="C82" s="1"/>
      <c r="D82" s="4"/>
      <c r="E82" s="6"/>
    </row>
    <row r="83" spans="1:5" x14ac:dyDescent="0.2">
      <c r="C83" s="1"/>
      <c r="D83" s="4"/>
    </row>
    <row r="84" spans="1:5" x14ac:dyDescent="0.2">
      <c r="C84" s="1"/>
      <c r="D84" s="4"/>
    </row>
    <row r="85" spans="1:5" x14ac:dyDescent="0.2">
      <c r="C85" s="1"/>
    </row>
    <row r="86" spans="1:5" x14ac:dyDescent="0.2">
      <c r="C86" s="1"/>
      <c r="E86" s="6"/>
    </row>
    <row r="87" spans="1:5" x14ac:dyDescent="0.2">
      <c r="C87" s="1"/>
    </row>
    <row r="88" spans="1:5" x14ac:dyDescent="0.2">
      <c r="C88" s="1"/>
    </row>
    <row r="89" spans="1:5" x14ac:dyDescent="0.2">
      <c r="A89" s="15"/>
      <c r="B89" s="24"/>
      <c r="C89" s="1"/>
    </row>
    <row r="90" spans="1:5" x14ac:dyDescent="0.2">
      <c r="A90" s="15"/>
      <c r="B90" s="24"/>
      <c r="C90" s="1"/>
    </row>
    <row r="91" spans="1:5" x14ac:dyDescent="0.2">
      <c r="A91" s="15"/>
      <c r="B91" s="25"/>
      <c r="C91" s="9"/>
    </row>
    <row r="92" spans="1:5" x14ac:dyDescent="0.2">
      <c r="B92" s="24"/>
      <c r="C92" s="1"/>
    </row>
    <row r="93" spans="1:5" x14ac:dyDescent="0.2">
      <c r="B93" s="24"/>
      <c r="C93" s="1"/>
    </row>
    <row r="94" spans="1:5" x14ac:dyDescent="0.2">
      <c r="B94" s="24"/>
      <c r="C94" s="1"/>
    </row>
    <row r="95" spans="1:5" x14ac:dyDescent="0.2">
      <c r="B95" s="24"/>
      <c r="C95" s="1"/>
    </row>
    <row r="96" spans="1:5" x14ac:dyDescent="0.2">
      <c r="B96" s="24"/>
      <c r="C96" s="1"/>
    </row>
    <row r="97" spans="1:6" x14ac:dyDescent="0.2">
      <c r="B97" s="24"/>
      <c r="C97" s="1"/>
    </row>
    <row r="98" spans="1:6" x14ac:dyDescent="0.2">
      <c r="B98" s="24"/>
    </row>
    <row r="99" spans="1:6" x14ac:dyDescent="0.2">
      <c r="B99" s="24"/>
    </row>
    <row r="100" spans="1:6" x14ac:dyDescent="0.2">
      <c r="B100" s="24"/>
    </row>
    <row r="101" spans="1:6" x14ac:dyDescent="0.2">
      <c r="B101" s="24"/>
    </row>
    <row r="102" spans="1:6" x14ac:dyDescent="0.2">
      <c r="B102" s="26"/>
      <c r="C102"/>
    </row>
    <row r="103" spans="1:6" x14ac:dyDescent="0.2">
      <c r="B103" s="24"/>
    </row>
    <row r="104" spans="1:6" x14ac:dyDescent="0.2">
      <c r="B104" s="24"/>
      <c r="F104" s="24"/>
    </row>
    <row r="105" spans="1:6" x14ac:dyDescent="0.2">
      <c r="F105" s="24"/>
    </row>
    <row r="106" spans="1:6" x14ac:dyDescent="0.2">
      <c r="B106" s="24"/>
      <c r="C106" s="1"/>
      <c r="F106" s="24"/>
    </row>
    <row r="107" spans="1:6" x14ac:dyDescent="0.2">
      <c r="A107" s="3"/>
      <c r="F107" s="24"/>
    </row>
    <row r="108" spans="1:6" x14ac:dyDescent="0.2">
      <c r="A108" s="2"/>
      <c r="F108" s="24"/>
    </row>
    <row r="109" spans="1:6" x14ac:dyDescent="0.2">
      <c r="F109" s="24"/>
    </row>
    <row r="110" spans="1:6" x14ac:dyDescent="0.2">
      <c r="F110" s="24"/>
    </row>
    <row r="111" spans="1:6" x14ac:dyDescent="0.2">
      <c r="F111" s="24"/>
    </row>
    <row r="112" spans="1:6" x14ac:dyDescent="0.2">
      <c r="F112" s="24"/>
    </row>
    <row r="113" spans="6:6" x14ac:dyDescent="0.2">
      <c r="F113" s="24"/>
    </row>
    <row r="114" spans="6:6" x14ac:dyDescent="0.2">
      <c r="F114" s="24"/>
    </row>
    <row r="115" spans="6:6" x14ac:dyDescent="0.2">
      <c r="F115" s="24"/>
    </row>
  </sheetData>
  <mergeCells count="1">
    <mergeCell ref="A2:B2"/>
  </mergeCells>
  <phoneticPr fontId="0" type="noConversion"/>
  <printOptions horizontalCentered="1"/>
  <pageMargins left="0.25" right="0" top="0" bottom="0" header="0" footer="0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Corise Lee</dc:creator>
  <cp:lastModifiedBy>Gruhler, Sarah</cp:lastModifiedBy>
  <cp:lastPrinted>2014-07-29T22:51:47Z</cp:lastPrinted>
  <dcterms:created xsi:type="dcterms:W3CDTF">1998-04-16T14:22:44Z</dcterms:created>
  <dcterms:modified xsi:type="dcterms:W3CDTF">2024-09-30T23:52:34Z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